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 activeTab="2"/>
  </bookViews>
  <sheets>
    <sheet name="1.Proteins" sheetId="3" r:id="rId1"/>
    <sheet name="2.table" sheetId="2" r:id="rId2"/>
    <sheet name="feature_table" sheetId="1" r:id="rId3"/>
  </sheets>
  <definedNames>
    <definedName name="_xlnm._FilterDatabase" localSheetId="2" hidden="1">feature_table!$A$1:$M$4455</definedName>
  </definedNames>
  <calcPr calcId="144525"/>
</workbook>
</file>

<file path=xl/calcChain.xml><?xml version="1.0" encoding="utf-8"?>
<calcChain xmlns="http://schemas.openxmlformats.org/spreadsheetml/2006/main">
  <c r="F5" i="3" l="1"/>
  <c r="F8" i="3"/>
  <c r="F7" i="3"/>
  <c r="F6" i="3"/>
  <c r="F15" i="3"/>
  <c r="F14" i="3"/>
  <c r="F13" i="3"/>
  <c r="F12" i="3"/>
  <c r="F11" i="3"/>
  <c r="F10" i="3"/>
  <c r="F9" i="3"/>
  <c r="C3" i="2"/>
  <c r="F4" i="2" s="1"/>
  <c r="C2" i="2"/>
  <c r="C4" i="2" s="1"/>
  <c r="B3" i="2"/>
  <c r="F2" i="2" s="1"/>
  <c r="B2" i="2"/>
  <c r="E2" i="2" l="1"/>
  <c r="B4" i="2"/>
  <c r="E4" i="2"/>
</calcChain>
</file>

<file path=xl/sharedStrings.xml><?xml version="1.0" encoding="utf-8"?>
<sst xmlns="http://schemas.openxmlformats.org/spreadsheetml/2006/main" count="35517" uniqueCount="10780">
  <si>
    <t>assembly</t>
  </si>
  <si>
    <t>seq_type</t>
  </si>
  <si>
    <t>chromosome</t>
  </si>
  <si>
    <t>start</t>
  </si>
  <si>
    <t>end</t>
  </si>
  <si>
    <t>strand</t>
  </si>
  <si>
    <t>product_accession</t>
  </si>
  <si>
    <t>non-redundant_refseq</t>
  </si>
  <si>
    <t>name</t>
  </si>
  <si>
    <t>locus_tag</t>
  </si>
  <si>
    <t>feature_interval_length</t>
  </si>
  <si>
    <t>product_length</t>
  </si>
  <si>
    <t>attributes</t>
  </si>
  <si>
    <t>GCF_001494675.1</t>
  </si>
  <si>
    <t>+</t>
  </si>
  <si>
    <t>XAC40_RS00005</t>
  </si>
  <si>
    <t>CDS</t>
  </si>
  <si>
    <t>WP_011050021.1</t>
  </si>
  <si>
    <t>chromosomal replication initiator protein DnaA</t>
  </si>
  <si>
    <t>XAC40_RS00010</t>
  </si>
  <si>
    <t>WP_005912436.1</t>
  </si>
  <si>
    <t>DNA polymerase III subunit beta</t>
  </si>
  <si>
    <t>XAC40_RS00015</t>
  </si>
  <si>
    <t>WP_003482213.1</t>
  </si>
  <si>
    <t>DNA recombination protein RecF</t>
  </si>
  <si>
    <t>XAC40_RS00020</t>
  </si>
  <si>
    <t>WP_003482212.1</t>
  </si>
  <si>
    <t>DNA gyrase subunit B</t>
  </si>
  <si>
    <t>XAC40_RS00025</t>
  </si>
  <si>
    <t>WP_003482209.1</t>
  </si>
  <si>
    <t>membrane protein</t>
  </si>
  <si>
    <t>XAC40_RS00030</t>
  </si>
  <si>
    <t>WP_005912440.1</t>
  </si>
  <si>
    <t>peptidase</t>
  </si>
  <si>
    <t>XAC40_RS00035</t>
  </si>
  <si>
    <t>WP_005912441.1</t>
  </si>
  <si>
    <t>hypothetical protein</t>
  </si>
  <si>
    <t>XAC40_RS00040</t>
  </si>
  <si>
    <t>WP_005912443.1</t>
  </si>
  <si>
    <t>cell envelope biogenesis protein TonB</t>
  </si>
  <si>
    <t>XAC40_RS00045</t>
  </si>
  <si>
    <t>WP_005912445.1</t>
  </si>
  <si>
    <t>biopolymer transporter ExbB</t>
  </si>
  <si>
    <t>XAC40_RS00050</t>
  </si>
  <si>
    <t>WP_005912447.1</t>
  </si>
  <si>
    <t>biopolymer transporter ExbD</t>
  </si>
  <si>
    <t>XAC40_RS00055</t>
  </si>
  <si>
    <t>WP_005912449.1</t>
  </si>
  <si>
    <t>-</t>
  </si>
  <si>
    <t>XAC40_RS00060</t>
  </si>
  <si>
    <t>WP_011050023.1</t>
  </si>
  <si>
    <t>pyridoxine 5'-phosphate synthase</t>
  </si>
  <si>
    <t>XAC40_RS00065</t>
  </si>
  <si>
    <t>WP_005912451.1</t>
  </si>
  <si>
    <t>XAC40_RS00070</t>
  </si>
  <si>
    <t>WP_005912453.1</t>
  </si>
  <si>
    <t>cardiolipin synthase</t>
  </si>
  <si>
    <t>XAC40_RS00075</t>
  </si>
  <si>
    <t>WP_005927202.1</t>
  </si>
  <si>
    <t>XAC40_RS00080</t>
  </si>
  <si>
    <t>WP_058958535.1</t>
  </si>
  <si>
    <t>XAC40_RS00085</t>
  </si>
  <si>
    <t>WP_011050026.1</t>
  </si>
  <si>
    <t>radical SAM protein</t>
  </si>
  <si>
    <t>XAC40_RS00090</t>
  </si>
  <si>
    <t>WP_005927217.1</t>
  </si>
  <si>
    <t>XAC40_RS00095</t>
  </si>
  <si>
    <t>WP_011050027.1</t>
  </si>
  <si>
    <t>XAC40_RS00100</t>
  </si>
  <si>
    <t>WP_003482177.1</t>
  </si>
  <si>
    <t>rhomboid family intramembrane serine protease</t>
  </si>
  <si>
    <t>XAC40_RS00105</t>
  </si>
  <si>
    <t>WP_003482171.1</t>
  </si>
  <si>
    <t>XAC40_RS00110</t>
  </si>
  <si>
    <t>WP_011050028.1</t>
  </si>
  <si>
    <t>3-phosphoglycerate dehydrogenase</t>
  </si>
  <si>
    <t>XAC40_RS00115</t>
  </si>
  <si>
    <t>WP_005927226.1</t>
  </si>
  <si>
    <t>peptidase S41</t>
  </si>
  <si>
    <t>XAC40_RS00120</t>
  </si>
  <si>
    <t>WP_011050029.1</t>
  </si>
  <si>
    <t>peptidase M23</t>
  </si>
  <si>
    <t>XAC40_RS00125</t>
  </si>
  <si>
    <t>WP_011050030.1</t>
  </si>
  <si>
    <t>XAC40_RS00130</t>
  </si>
  <si>
    <t>WP_005912472.1</t>
  </si>
  <si>
    <t>XAC40_RS00135</t>
  </si>
  <si>
    <t>WP_011050031.1</t>
  </si>
  <si>
    <t>XAC40_RS00140</t>
  </si>
  <si>
    <t>WP_015462682.1</t>
  </si>
  <si>
    <t>cellulase</t>
  </si>
  <si>
    <t>XAC40_RS00145</t>
  </si>
  <si>
    <t>WP_011050033.1</t>
  </si>
  <si>
    <t>XAC40_RS00150</t>
  </si>
  <si>
    <t>WP_011050034.1</t>
  </si>
  <si>
    <t>XAC40_RS00155</t>
  </si>
  <si>
    <t>WP_011050035.1</t>
  </si>
  <si>
    <t>zinc-binding dehydrogenase</t>
  </si>
  <si>
    <t>XAC40_RS00160</t>
  </si>
  <si>
    <t>WP_011050036.1</t>
  </si>
  <si>
    <t>glutamate synthase subunit beta</t>
  </si>
  <si>
    <t>XAC40_RS00165</t>
  </si>
  <si>
    <t>WP_011050037.1</t>
  </si>
  <si>
    <t>glutamate synthase large subunit</t>
  </si>
  <si>
    <t>XAC40_RS00170</t>
  </si>
  <si>
    <t>WP_003482133.1</t>
  </si>
  <si>
    <t>XAC40_RS00175</t>
  </si>
  <si>
    <t>WP_015471499.1</t>
  </si>
  <si>
    <t>DNA topoisomerase IB</t>
  </si>
  <si>
    <t>XAC40_RS00180</t>
  </si>
  <si>
    <t>WP_003482129.1</t>
  </si>
  <si>
    <t>XAC40_RS00190</t>
  </si>
  <si>
    <t>WP_011050041.1</t>
  </si>
  <si>
    <t>NmrA family transcriptional regulator</t>
  </si>
  <si>
    <t>XAC40_RS00195</t>
  </si>
  <si>
    <t>WP_011050042.1</t>
  </si>
  <si>
    <t>transcriptional regulator</t>
  </si>
  <si>
    <t>XAC40_RS00200</t>
  </si>
  <si>
    <t>WP_011050044.1</t>
  </si>
  <si>
    <t>mannosyltransferase</t>
  </si>
  <si>
    <t>XAC40_RS00205</t>
  </si>
  <si>
    <t>WP_015462685.1</t>
  </si>
  <si>
    <t>glycosyl transferase</t>
  </si>
  <si>
    <t>XAC40_RS00210</t>
  </si>
  <si>
    <t>WP_011050046.1</t>
  </si>
  <si>
    <t>undecaprenyl-phosphate glucose phosphotransferase</t>
  </si>
  <si>
    <t>XAC40_RS00215</t>
  </si>
  <si>
    <t>WP_003482113.1</t>
  </si>
  <si>
    <t>UDP-N-acetyl glucosamine 2-epimerase</t>
  </si>
  <si>
    <t>XAC40_RS00220</t>
  </si>
  <si>
    <t>WP_011050047.1</t>
  </si>
  <si>
    <t>ligase</t>
  </si>
  <si>
    <t>XAC40_RS00225</t>
  </si>
  <si>
    <t>WP_015462686.1</t>
  </si>
  <si>
    <t>UDP-N-acetyl-D-mannosamine transferase</t>
  </si>
  <si>
    <t>XAC40_RS00230</t>
  </si>
  <si>
    <t>WP_005929055.1</t>
  </si>
  <si>
    <t>glycosyl transferase family 1</t>
  </si>
  <si>
    <t>XAC40_RS00235</t>
  </si>
  <si>
    <t>WP_015462687.1</t>
  </si>
  <si>
    <t>XAC40_RS00240</t>
  </si>
  <si>
    <t>WP_003482103.1</t>
  </si>
  <si>
    <t>XAC40_RS00245</t>
  </si>
  <si>
    <t>WP_011050051.1</t>
  </si>
  <si>
    <t>methyltransferase type 12</t>
  </si>
  <si>
    <t>XAC40_RS00250</t>
  </si>
  <si>
    <t>WP_011050052.1</t>
  </si>
  <si>
    <t>asparagine synthetase B</t>
  </si>
  <si>
    <t>XAC40_RS00255</t>
  </si>
  <si>
    <t>WP_015462688.1</t>
  </si>
  <si>
    <t>XAC40_RS00260</t>
  </si>
  <si>
    <t>WP_005912517.1</t>
  </si>
  <si>
    <t>methyltransferase</t>
  </si>
  <si>
    <t>XAC40_RS00265</t>
  </si>
  <si>
    <t>WP_005929035.1</t>
  </si>
  <si>
    <t>transposase</t>
  </si>
  <si>
    <t>XAC40_RS00270</t>
  </si>
  <si>
    <t>WP_040107545.1</t>
  </si>
  <si>
    <t>XAC40_RS00275</t>
  </si>
  <si>
    <t>WP_003482089.1</t>
  </si>
  <si>
    <t>sugar transporter</t>
  </si>
  <si>
    <t>XAC40_RS00280</t>
  </si>
  <si>
    <t>WP_040107713.1</t>
  </si>
  <si>
    <t>transporter</t>
  </si>
  <si>
    <t>XAC40_RS00285</t>
  </si>
  <si>
    <t>WP_003482085.1</t>
  </si>
  <si>
    <t>XAC40_RS00290</t>
  </si>
  <si>
    <t>WP_005929022.1</t>
  </si>
  <si>
    <t>XAC40_RS00295</t>
  </si>
  <si>
    <t>WP_011050057.1</t>
  </si>
  <si>
    <t>XAC40_RS00300</t>
  </si>
  <si>
    <t>WP_015462693.1</t>
  </si>
  <si>
    <t>XAC40_RS00305</t>
  </si>
  <si>
    <t>WP_005912534.1</t>
  </si>
  <si>
    <t>XAC40_RS00310</t>
  </si>
  <si>
    <t>WP_011050060.1</t>
  </si>
  <si>
    <t>XAC40_RS00315</t>
  </si>
  <si>
    <t>WP_003482072.1</t>
  </si>
  <si>
    <t>aryl sulfotransferase</t>
  </si>
  <si>
    <t>XAC40_RS00320</t>
  </si>
  <si>
    <t>WP_015462694.1</t>
  </si>
  <si>
    <t>acetyltransferase</t>
  </si>
  <si>
    <t>XAC40_RS00325</t>
  </si>
  <si>
    <t>WP_003482068.1</t>
  </si>
  <si>
    <t>phage tail protein</t>
  </si>
  <si>
    <t>XAC40_RS00330</t>
  </si>
  <si>
    <t>WP_003482067.1</t>
  </si>
  <si>
    <t>XAC40_RS00335</t>
  </si>
  <si>
    <t>WP_011050062.1</t>
  </si>
  <si>
    <t>XAC40_RS00340</t>
  </si>
  <si>
    <t>WP_015462695.1</t>
  </si>
  <si>
    <t>XAC40_RS00345</t>
  </si>
  <si>
    <t>WP_003482061.1</t>
  </si>
  <si>
    <t>methicillin resistance protein</t>
  </si>
  <si>
    <t>XAC40_RS00350</t>
  </si>
  <si>
    <t>WP_011050064.1</t>
  </si>
  <si>
    <t>XAC40_RS00355</t>
  </si>
  <si>
    <t>WP_033484709.1</t>
  </si>
  <si>
    <t>XAC40_RS00360</t>
  </si>
  <si>
    <t>WP_040107546.1</t>
  </si>
  <si>
    <t>saccharopine dehydrogenase</t>
  </si>
  <si>
    <t>XAC40_RS00365</t>
  </si>
  <si>
    <t>WP_011050067.1</t>
  </si>
  <si>
    <t>Tat pathway signal protein</t>
  </si>
  <si>
    <t>XAC40_RS00370</t>
  </si>
  <si>
    <t>WP_015462697.1</t>
  </si>
  <si>
    <t>TonB-dependent receptor</t>
  </si>
  <si>
    <t>XAC40_RS00375</t>
  </si>
  <si>
    <t>WP_011050069.1</t>
  </si>
  <si>
    <t>xylose repressor</t>
  </si>
  <si>
    <t>XAC40_RS00380</t>
  </si>
  <si>
    <t>WP_040107547.1</t>
  </si>
  <si>
    <t>avirulence protein</t>
  </si>
  <si>
    <t>XAC40_RS00385</t>
  </si>
  <si>
    <t>WP_058958536.1</t>
  </si>
  <si>
    <t>exonuclease</t>
  </si>
  <si>
    <t>XAC40_RS00390</t>
  </si>
  <si>
    <t>WP_015462699.1</t>
  </si>
  <si>
    <t>helicase</t>
  </si>
  <si>
    <t>XAC40_RS00395</t>
  </si>
  <si>
    <t>WP_005912558.1</t>
  </si>
  <si>
    <t>hemolysin-III family membrane protein</t>
  </si>
  <si>
    <t>XAC40_RS00400</t>
  </si>
  <si>
    <t>WP_058958537.1</t>
  </si>
  <si>
    <t>prevent-host-death protein</t>
  </si>
  <si>
    <t>XAC40_RS00405</t>
  </si>
  <si>
    <t>WP_003487886.1</t>
  </si>
  <si>
    <t>plasmid stabilization protein</t>
  </si>
  <si>
    <t>XAC40_RS00410</t>
  </si>
  <si>
    <t>WP_011050073.1</t>
  </si>
  <si>
    <t>oxidoreductase</t>
  </si>
  <si>
    <t>XAC40_RS00415</t>
  </si>
  <si>
    <t>WP_003487890.1</t>
  </si>
  <si>
    <t>3-ketoacyl-ACP reductase</t>
  </si>
  <si>
    <t>XAC40_RS00420</t>
  </si>
  <si>
    <t>WP_011050074.1</t>
  </si>
  <si>
    <t>XAC40_RS00425</t>
  </si>
  <si>
    <t>WP_040107715.1</t>
  </si>
  <si>
    <t>pseudo</t>
  </si>
  <si>
    <t>XAC40_RS00435</t>
  </si>
  <si>
    <t>WP_011050078.1</t>
  </si>
  <si>
    <t>NAD(P)H oxidoreductase</t>
  </si>
  <si>
    <t>XAC40_RS00440</t>
  </si>
  <si>
    <t>WP_011050080.1</t>
  </si>
  <si>
    <t>XAC40_RS00445</t>
  </si>
  <si>
    <t>WP_058958538.1</t>
  </si>
  <si>
    <t>XAC40_RS00450</t>
  </si>
  <si>
    <t>WP_040107548.1</t>
  </si>
  <si>
    <t>XAC40_RS00455</t>
  </si>
  <si>
    <t>WP_011050083.1</t>
  </si>
  <si>
    <t>XAC40_RS00460</t>
  </si>
  <si>
    <t>WP_015471531.1</t>
  </si>
  <si>
    <t>secreted protein</t>
  </si>
  <si>
    <t>XAC40_RS00465</t>
  </si>
  <si>
    <t>WP_005921785.1</t>
  </si>
  <si>
    <t>XAC40_RS00470</t>
  </si>
  <si>
    <t>WP_040107549.1</t>
  </si>
  <si>
    <t>XAC40_RS00475</t>
  </si>
  <si>
    <t>WP_015462706.1</t>
  </si>
  <si>
    <t>XAC40_RS00480</t>
  </si>
  <si>
    <t>WP_015471535.1</t>
  </si>
  <si>
    <t>XAC40_RS00485</t>
  </si>
  <si>
    <t>WP_011050088.1</t>
  </si>
  <si>
    <t>XAC40_RS00490</t>
  </si>
  <si>
    <t>WP_011050089.1</t>
  </si>
  <si>
    <t>XAC40_RS00495</t>
  </si>
  <si>
    <t>WP_015462708.1</t>
  </si>
  <si>
    <t>HDOD domain-containing protein</t>
  </si>
  <si>
    <t>XAC40_RS00500</t>
  </si>
  <si>
    <t>WP_043929551.1</t>
  </si>
  <si>
    <t>ATPase</t>
  </si>
  <si>
    <t>XAC40_RS00505</t>
  </si>
  <si>
    <t>WP_005917446.1</t>
  </si>
  <si>
    <t>XAC40_RS00510</t>
  </si>
  <si>
    <t>WP_011050092.1</t>
  </si>
  <si>
    <t>peptidase M4</t>
  </si>
  <si>
    <t>XAC40_RS00515</t>
  </si>
  <si>
    <t>WP_011050093.1</t>
  </si>
  <si>
    <t>NAD-dependent dehydratase</t>
  </si>
  <si>
    <t>XAC40_RS00520</t>
  </si>
  <si>
    <t>WP_015471538.1</t>
  </si>
  <si>
    <t>ADP-ribose pyrophosphatase</t>
  </si>
  <si>
    <t>XAC40_RS00525</t>
  </si>
  <si>
    <t>WP_040107716.1</t>
  </si>
  <si>
    <t>Zn-dependent protease with chaperone function</t>
  </si>
  <si>
    <t>esterase</t>
  </si>
  <si>
    <t>partial;pseudo</t>
  </si>
  <si>
    <t>XAC40_RS00535</t>
  </si>
  <si>
    <t>WP_011050095.1</t>
  </si>
  <si>
    <t>attachment protein</t>
  </si>
  <si>
    <t>XAC40_RS00540</t>
  </si>
  <si>
    <t>WP_011050096.1</t>
  </si>
  <si>
    <t>thiol reductase thioredoxin</t>
  </si>
  <si>
    <t>XAC40_RS00545</t>
  </si>
  <si>
    <t>WP_039580185.1</t>
  </si>
  <si>
    <t>XAC40_RS00550</t>
  </si>
  <si>
    <t>WP_015462711.1</t>
  </si>
  <si>
    <t>metabolite:H+ symporter family protein</t>
  </si>
  <si>
    <t>XAC40_RS00555</t>
  </si>
  <si>
    <t>WP_015462712.1</t>
  </si>
  <si>
    <t>XAC40_RS00560</t>
  </si>
  <si>
    <t>WP_005930121.1</t>
  </si>
  <si>
    <t>XAC40_RS00565</t>
  </si>
  <si>
    <t>WP_040107717.1</t>
  </si>
  <si>
    <t>XAC40_RS00570</t>
  </si>
  <si>
    <t>XAC40_RS00575</t>
  </si>
  <si>
    <t>WP_015471542.1</t>
  </si>
  <si>
    <t>XAC40_RS00580</t>
  </si>
  <si>
    <t>XAC40_RS00585</t>
  </si>
  <si>
    <t>WP_015471543.1</t>
  </si>
  <si>
    <t>XAC40_RS00590</t>
  </si>
  <si>
    <t>WP_003487936.1</t>
  </si>
  <si>
    <t>ATPase AAA</t>
  </si>
  <si>
    <t>XAC40_RS00595</t>
  </si>
  <si>
    <t>WP_011050104.1</t>
  </si>
  <si>
    <t>XAC40_RS00600</t>
  </si>
  <si>
    <t>WP_003487940.1</t>
  </si>
  <si>
    <t>modulator of DNA gyrase</t>
  </si>
  <si>
    <t>XAC40_RS00605</t>
  </si>
  <si>
    <t>WP_003487942.1</t>
  </si>
  <si>
    <t>Tat (twin-arginine translocation) pathway signal sequence domain protein</t>
  </si>
  <si>
    <t>XAC40_RS00610</t>
  </si>
  <si>
    <t>WP_015462716.1</t>
  </si>
  <si>
    <t>TldD protein</t>
  </si>
  <si>
    <t>XAC40_RS00615</t>
  </si>
  <si>
    <t>WP_005921233.1</t>
  </si>
  <si>
    <t>XAC40_RS00620</t>
  </si>
  <si>
    <t>WP_003487947.1</t>
  </si>
  <si>
    <t>fructose 1,6-bisphosphatase</t>
  </si>
  <si>
    <t>XAC40_RS00625</t>
  </si>
  <si>
    <t>WP_003487949.1</t>
  </si>
  <si>
    <t>aspartate aminotransferase</t>
  </si>
  <si>
    <t>XAC40_RS00630</t>
  </si>
  <si>
    <t>WP_015471544.1</t>
  </si>
  <si>
    <t>outer membrane receptor protein, mostly Fe transport</t>
  </si>
  <si>
    <t>XAC40_RS00635</t>
  </si>
  <si>
    <t>WP_015462718.1</t>
  </si>
  <si>
    <t>XAC40_RS00640</t>
  </si>
  <si>
    <t>WP_003487955.1</t>
  </si>
  <si>
    <t>cupin</t>
  </si>
  <si>
    <t>XAC40_RS00645</t>
  </si>
  <si>
    <t>WP_015462719.1</t>
  </si>
  <si>
    <t>chloroacetaldehyde dehydrogenase</t>
  </si>
  <si>
    <t>XAC40_RS00650</t>
  </si>
  <si>
    <t>WP_003489961.1</t>
  </si>
  <si>
    <t>acetaldehyde dehydrogenase</t>
  </si>
  <si>
    <t>XAC40_RS00655</t>
  </si>
  <si>
    <t>WP_003489962.1</t>
  </si>
  <si>
    <t>XAC40_RS00660</t>
  </si>
  <si>
    <t>WP_005915959.1</t>
  </si>
  <si>
    <t>XAC40_RS00665</t>
  </si>
  <si>
    <t>WP_003489964.1</t>
  </si>
  <si>
    <t>Ku protein</t>
  </si>
  <si>
    <t>XAC40_RS00670</t>
  </si>
  <si>
    <t>WP_011050112.1</t>
  </si>
  <si>
    <t>alpha-hydroxy-acid oxidizing enzyme</t>
  </si>
  <si>
    <t>XAC40_RS00675</t>
  </si>
  <si>
    <t>WP_003489969.1</t>
  </si>
  <si>
    <t>XAC40_RS00680</t>
  </si>
  <si>
    <t>WP_003489971.1</t>
  </si>
  <si>
    <t>serine hydrolase</t>
  </si>
  <si>
    <t>XAC40_RS00685</t>
  </si>
  <si>
    <t>WP_003489972.1</t>
  </si>
  <si>
    <t>two-component sensor histidine kinase</t>
  </si>
  <si>
    <t>XAC40_RS00690</t>
  </si>
  <si>
    <t>WP_011050114.1</t>
  </si>
  <si>
    <t>DNA-binding response regulator</t>
  </si>
  <si>
    <t>XAC40_RS00695</t>
  </si>
  <si>
    <t>WP_015462721.1</t>
  </si>
  <si>
    <t>XAC40_RS00700</t>
  </si>
  <si>
    <t>WP_011050116.1</t>
  </si>
  <si>
    <t>XAC40_RS00705</t>
  </si>
  <si>
    <t>WP_003489978.1</t>
  </si>
  <si>
    <t>XAC40_RS00710</t>
  </si>
  <si>
    <t>WP_011050118.1</t>
  </si>
  <si>
    <t>XAC40_RS00715</t>
  </si>
  <si>
    <t>WP_015462722.1</t>
  </si>
  <si>
    <t>trans-2-enoyl-CoA reductase</t>
  </si>
  <si>
    <t>XAC40_RS00720</t>
  </si>
  <si>
    <t>WP_040107718.1</t>
  </si>
  <si>
    <t>XAC40_RS00725</t>
  </si>
  <si>
    <t>WP_011050121.1</t>
  </si>
  <si>
    <t>2-keto-3-deoxygluconate kinase</t>
  </si>
  <si>
    <t>XAC40_RS00730</t>
  </si>
  <si>
    <t>WP_011050122.1</t>
  </si>
  <si>
    <t>XAC40_RS00735</t>
  </si>
  <si>
    <t>WP_058958539.1</t>
  </si>
  <si>
    <t>XAC40_RS00740</t>
  </si>
  <si>
    <t>WP_015462725.1</t>
  </si>
  <si>
    <t>XAC40_RS00745</t>
  </si>
  <si>
    <t>WP_011050124.1</t>
  </si>
  <si>
    <t>XAC40_RS00750</t>
  </si>
  <si>
    <t>WP_015471549.1</t>
  </si>
  <si>
    <t>KTSC domain-containing protein</t>
  </si>
  <si>
    <t>XAC40_RS00755</t>
  </si>
  <si>
    <t>WP_015462727.1</t>
  </si>
  <si>
    <t>XAC40_RS00760</t>
  </si>
  <si>
    <t>WP_011050141.1</t>
  </si>
  <si>
    <t>5-keto-4-deoxyuronate isomerase</t>
  </si>
  <si>
    <t>XAC40_RS00770</t>
  </si>
  <si>
    <t>WP_005912134.1</t>
  </si>
  <si>
    <t>XAC40_RS00775</t>
  </si>
  <si>
    <t>WP_015462736.1</t>
  </si>
  <si>
    <t>rhamnogalacturonan acetylesterase</t>
  </si>
  <si>
    <t>XAC40_RS00780</t>
  </si>
  <si>
    <t>WP_040155714.1</t>
  </si>
  <si>
    <t>peptidase M61</t>
  </si>
  <si>
    <t>XAC40_RS00785</t>
  </si>
  <si>
    <t>WP_058958540.1</t>
  </si>
  <si>
    <t>XAC40_RS00790</t>
  </si>
  <si>
    <t>WP_011050144.1</t>
  </si>
  <si>
    <t>phenylalanine 4-monooxygenase</t>
  </si>
  <si>
    <t>XAC40_RS00795</t>
  </si>
  <si>
    <t>WP_003490476.1</t>
  </si>
  <si>
    <t>AsnC family transcriptional regulator</t>
  </si>
  <si>
    <t>XAC40_RS00800</t>
  </si>
  <si>
    <t>WP_011050145.1</t>
  </si>
  <si>
    <t>ligand-gated channel</t>
  </si>
  <si>
    <t>XAC40_RS00805</t>
  </si>
  <si>
    <t>WP_011050146.1</t>
  </si>
  <si>
    <t>patatin</t>
  </si>
  <si>
    <t>XAC40_RS00810</t>
  </si>
  <si>
    <t>WP_011050147.1</t>
  </si>
  <si>
    <t>XAC40_RS00815</t>
  </si>
  <si>
    <t>WP_003490538.1</t>
  </si>
  <si>
    <t>ABC transporter ATP-binding protein</t>
  </si>
  <si>
    <t>XAC40_RS00820</t>
  </si>
  <si>
    <t>WP_011050148.1</t>
  </si>
  <si>
    <t>aminotransferase</t>
  </si>
  <si>
    <t>XAC40_RS00825</t>
  </si>
  <si>
    <t>WP_011050149.1</t>
  </si>
  <si>
    <t>XAC40_RS00830</t>
  </si>
  <si>
    <t>WP_011050150.1</t>
  </si>
  <si>
    <t>XAC40_RS00835</t>
  </si>
  <si>
    <t>WP_015462740.1</t>
  </si>
  <si>
    <t>ABC transporter amino acid permease</t>
  </si>
  <si>
    <t>XAC40_RS00840</t>
  </si>
  <si>
    <t>WP_011050152.1</t>
  </si>
  <si>
    <t>selenocysteine lyase</t>
  </si>
  <si>
    <t>XAC40_RS00845</t>
  </si>
  <si>
    <t>WP_040107555.1</t>
  </si>
  <si>
    <t>ergothioneine biosynthesis protein EgtB</t>
  </si>
  <si>
    <t>XAC40_RS00850</t>
  </si>
  <si>
    <t>WP_011050154.1</t>
  </si>
  <si>
    <t>dimethylhistidine N-methyltransferase</t>
  </si>
  <si>
    <t>XAC40_RS00855</t>
  </si>
  <si>
    <t>WP_015462742.1</t>
  </si>
  <si>
    <t>XAC40_RS00860</t>
  </si>
  <si>
    <t>serine/threonine protein kinase</t>
  </si>
  <si>
    <t>XAC40_RS00865</t>
  </si>
  <si>
    <t>WP_011050156.1</t>
  </si>
  <si>
    <t>XAC40_RS00870</t>
  </si>
  <si>
    <t>WP_011050157.1</t>
  </si>
  <si>
    <t>MFS transporter</t>
  </si>
  <si>
    <t>XAC40_RS00875</t>
  </si>
  <si>
    <t>WP_016849078.1</t>
  </si>
  <si>
    <t>XAC40_RS00880</t>
  </si>
  <si>
    <t>WP_011050159.1</t>
  </si>
  <si>
    <t>malate permease</t>
  </si>
  <si>
    <t>XAC40_RS00885</t>
  </si>
  <si>
    <t>WP_005912154.1</t>
  </si>
  <si>
    <t>XAC40_RS00890</t>
  </si>
  <si>
    <t>WP_003488448.1</t>
  </si>
  <si>
    <t>XAC40_RS00895</t>
  </si>
  <si>
    <t>WP_003488452.1</t>
  </si>
  <si>
    <t>phosphoglycerate mutase</t>
  </si>
  <si>
    <t>XAC40_RS00900</t>
  </si>
  <si>
    <t>WP_003488454.1</t>
  </si>
  <si>
    <t>XAC40_RS00905</t>
  </si>
  <si>
    <t>WP_003488455.1</t>
  </si>
  <si>
    <t>XAC40_RS00910</t>
  </si>
  <si>
    <t>WP_011050160.1</t>
  </si>
  <si>
    <t>XAC40_RS00915</t>
  </si>
  <si>
    <t>WP_005912162.1</t>
  </si>
  <si>
    <t>XAC40_RS00920</t>
  </si>
  <si>
    <t>WP_011050162.1</t>
  </si>
  <si>
    <t>alpha/beta hydrolase</t>
  </si>
  <si>
    <t>XAC40_RS00925</t>
  </si>
  <si>
    <t>WP_003488462.1</t>
  </si>
  <si>
    <t>XAC40_RS00930</t>
  </si>
  <si>
    <t>WP_040155755.1</t>
  </si>
  <si>
    <t>adenylate cyclase</t>
  </si>
  <si>
    <t>XAC40_RS00935</t>
  </si>
  <si>
    <t>WP_003488468.1</t>
  </si>
  <si>
    <t>phosphatidylethanolamine-binding family protein</t>
  </si>
  <si>
    <t>XAC40_RS00940</t>
  </si>
  <si>
    <t>WP_011050164.1</t>
  </si>
  <si>
    <t>alcohol dehydrogenase</t>
  </si>
  <si>
    <t>XAC40_RS00945</t>
  </si>
  <si>
    <t>WP_011050165.1</t>
  </si>
  <si>
    <t>XAC40_RS00950</t>
  </si>
  <si>
    <t>WP_003488476.1</t>
  </si>
  <si>
    <t>undecaprenyl-diphosphatase</t>
  </si>
  <si>
    <t>XAC40_RS00955</t>
  </si>
  <si>
    <t>WP_003488480.1</t>
  </si>
  <si>
    <t>type I glutamate--ammonia ligase</t>
  </si>
  <si>
    <t>XAC40_RS00960</t>
  </si>
  <si>
    <t>WP_002808480.1</t>
  </si>
  <si>
    <t>nitrogen regulatory protein P-II 1</t>
  </si>
  <si>
    <t>XAC40_RS00965</t>
  </si>
  <si>
    <t>WP_033482816.1</t>
  </si>
  <si>
    <t>ammonia channel protein</t>
  </si>
  <si>
    <t>XAC40_RS00970</t>
  </si>
  <si>
    <t>WP_003488485.1</t>
  </si>
  <si>
    <t>his Kinase A domain protein</t>
  </si>
  <si>
    <t>XAC40_RS00975</t>
  </si>
  <si>
    <t>WP_011050167.1</t>
  </si>
  <si>
    <t>nitrogen regulation protein NR(I)</t>
  </si>
  <si>
    <t>XAC40_RS00980</t>
  </si>
  <si>
    <t>WP_015462747.1</t>
  </si>
  <si>
    <t>superoxide dismutase</t>
  </si>
  <si>
    <t>XAC40_RS00985</t>
  </si>
  <si>
    <t>WP_003488491.1</t>
  </si>
  <si>
    <t>XAC40_RS00990</t>
  </si>
  <si>
    <t>WP_015462748.1</t>
  </si>
  <si>
    <t>lactoylglutathione lyase</t>
  </si>
  <si>
    <t>XAC40_RS00995</t>
  </si>
  <si>
    <t>WP_003488496.1</t>
  </si>
  <si>
    <t>XAC40_RS01000</t>
  </si>
  <si>
    <t>WP_005912193.1</t>
  </si>
  <si>
    <t>acetyl-CoA acetyltransferase</t>
  </si>
  <si>
    <t>XAC40_RS01005</t>
  </si>
  <si>
    <t>WP_058958541.1</t>
  </si>
  <si>
    <t>porphyrin biosynthesis protein</t>
  </si>
  <si>
    <t>XAC40_RS01010</t>
  </si>
  <si>
    <t>WP_003488502.1</t>
  </si>
  <si>
    <t>XAC40_RS01015</t>
  </si>
  <si>
    <t>WP_011050173.1</t>
  </si>
  <si>
    <t>uroporphyrinogen III methyltransferase</t>
  </si>
  <si>
    <t>XAC40_RS01020</t>
  </si>
  <si>
    <t>WP_005912201.1</t>
  </si>
  <si>
    <t>XAC40_RS01025</t>
  </si>
  <si>
    <t>WP_015471581.1</t>
  </si>
  <si>
    <t>XAC40_RS01030</t>
  </si>
  <si>
    <t>WP_003488512.1</t>
  </si>
  <si>
    <t>XAC40_RS01035</t>
  </si>
  <si>
    <t>WP_005912207.1</t>
  </si>
  <si>
    <t>XAC40_RS01040</t>
  </si>
  <si>
    <t>WP_003488515.1</t>
  </si>
  <si>
    <t>protein-export protein SecB</t>
  </si>
  <si>
    <t>XAC40_RS01045</t>
  </si>
  <si>
    <t>WP_003488517.1</t>
  </si>
  <si>
    <t>glycerol-3-phosphate dehydrogenase (NAD(P)(+))</t>
  </si>
  <si>
    <t>XAC40_RS01050</t>
  </si>
  <si>
    <t>WP_003488520.1</t>
  </si>
  <si>
    <t>Ax21 family protein</t>
  </si>
  <si>
    <t>XAC40_RS01055</t>
  </si>
  <si>
    <t>WP_011050175.1</t>
  </si>
  <si>
    <t>pyruvate dehydrogenase</t>
  </si>
  <si>
    <t>XAC40_RS01060</t>
  </si>
  <si>
    <t>WP_011050176.1</t>
  </si>
  <si>
    <t>XAC40_RS01065</t>
  </si>
  <si>
    <t>WP_015462750.1</t>
  </si>
  <si>
    <t>sigma-54-dependent Fis family transcriptional regulator</t>
  </si>
  <si>
    <t>XAC40_RS01070</t>
  </si>
  <si>
    <t>WP_011050178.1</t>
  </si>
  <si>
    <t>XAC40_RS01075</t>
  </si>
  <si>
    <t>WP_003488352.1</t>
  </si>
  <si>
    <t>XAC40_RS01080</t>
  </si>
  <si>
    <t>WP_005928629.1</t>
  </si>
  <si>
    <t>XAC40_RS01085</t>
  </si>
  <si>
    <t>WP_003488348.1</t>
  </si>
  <si>
    <t>tRNA (cytosine(34)-2'-O)-methyltransferase TrmL</t>
  </si>
  <si>
    <t>XAC40_RS01090</t>
  </si>
  <si>
    <t>WP_011050180.1</t>
  </si>
  <si>
    <t>XAC40_RS01095</t>
  </si>
  <si>
    <t>WP_003488921.1</t>
  </si>
  <si>
    <t>XAC40_RS01100</t>
  </si>
  <si>
    <t>WP_005912222.1</t>
  </si>
  <si>
    <t>3-oxoacyl-ACP synthase III</t>
  </si>
  <si>
    <t>XAC40_RS01105</t>
  </si>
  <si>
    <t>WP_015471584.1</t>
  </si>
  <si>
    <t>XAC40_RS01110</t>
  </si>
  <si>
    <t>WP_005912225.1</t>
  </si>
  <si>
    <t>XAC40_RS01115</t>
  </si>
  <si>
    <t>WP_005912227.1</t>
  </si>
  <si>
    <t>XAC40_RS01120</t>
  </si>
  <si>
    <t>WP_011050182.1</t>
  </si>
  <si>
    <t>peptide synthase</t>
  </si>
  <si>
    <t>XAC40_RS01125</t>
  </si>
  <si>
    <t>WP_040155758.1</t>
  </si>
  <si>
    <t>3-beta hydroxysteroid dehydrogenase</t>
  </si>
  <si>
    <t>XAC40_RS01130</t>
  </si>
  <si>
    <t>WP_003468167.1</t>
  </si>
  <si>
    <t>XAC40_RS01140</t>
  </si>
  <si>
    <t>WP_011050184.1</t>
  </si>
  <si>
    <t>D-alanine--D-alanine ligase</t>
  </si>
  <si>
    <t>XAC40_RS01145</t>
  </si>
  <si>
    <t>WP_011050185.1</t>
  </si>
  <si>
    <t>sterol-binding protein</t>
  </si>
  <si>
    <t>XAC40_RS01150</t>
  </si>
  <si>
    <t>WP_011050186.1</t>
  </si>
  <si>
    <t>ubiquinone biosynthesis protein UbiB</t>
  </si>
  <si>
    <t>XAC40_RS01155</t>
  </si>
  <si>
    <t>WP_003488945.1</t>
  </si>
  <si>
    <t>XAC40_RS01160</t>
  </si>
  <si>
    <t>WP_040155764.1</t>
  </si>
  <si>
    <t>pseudouridylate synthase</t>
  </si>
  <si>
    <t>XAC40_RS01165</t>
  </si>
  <si>
    <t>WP_033482871.1</t>
  </si>
  <si>
    <t>XAC40_RS01170</t>
  </si>
  <si>
    <t>WP_005912264.1</t>
  </si>
  <si>
    <t>aminoacyl-tRNA hydrolase</t>
  </si>
  <si>
    <t>XAC40_RS01175</t>
  </si>
  <si>
    <t>WP_005912266.1</t>
  </si>
  <si>
    <t>acyltransferase</t>
  </si>
  <si>
    <t>XAC40_RS01180</t>
  </si>
  <si>
    <t>WP_015462754.1</t>
  </si>
  <si>
    <t>asparaginase</t>
  </si>
  <si>
    <t>XAC40_RS01185</t>
  </si>
  <si>
    <t>WP_003488952.1</t>
  </si>
  <si>
    <t>dipeptidyl carboxypeptidase II</t>
  </si>
  <si>
    <t>XAC40_RS01190</t>
  </si>
  <si>
    <t>WP_015471588.1</t>
  </si>
  <si>
    <t>Zn-dependent hydrolase</t>
  </si>
  <si>
    <t>XAC40_RS01200</t>
  </si>
  <si>
    <t>WP_005912268.1</t>
  </si>
  <si>
    <t>TetR family transcriptional regulator</t>
  </si>
  <si>
    <t>XAC40_RS01205</t>
  </si>
  <si>
    <t>WP_003488955.1</t>
  </si>
  <si>
    <t>bleomycin resistance protein</t>
  </si>
  <si>
    <t>XAC40_RS01210</t>
  </si>
  <si>
    <t>WP_011050192.1</t>
  </si>
  <si>
    <t>AraC family transcriptional regulator</t>
  </si>
  <si>
    <t>XAC40_RS01215</t>
  </si>
  <si>
    <t>WP_040155761.1</t>
  </si>
  <si>
    <t>Na+/H+-exchanging protein</t>
  </si>
  <si>
    <t>XAC40_RS01220</t>
  </si>
  <si>
    <t>WP_003488961.1</t>
  </si>
  <si>
    <t>LysR family transcriptional regulator</t>
  </si>
  <si>
    <t>XAC40_RS01225</t>
  </si>
  <si>
    <t>WP_011050194.1</t>
  </si>
  <si>
    <t>malate synthase A</t>
  </si>
  <si>
    <t>XAC40_RS01230</t>
  </si>
  <si>
    <t>WP_003488965.1</t>
  </si>
  <si>
    <t>isocitrate lyase</t>
  </si>
  <si>
    <t>XAC40_RS01235</t>
  </si>
  <si>
    <t>WP_011050195.1</t>
  </si>
  <si>
    <t>cyclic nucleotide-binding protein</t>
  </si>
  <si>
    <t>XAC40_RS01240</t>
  </si>
  <si>
    <t>WP_058958542.1</t>
  </si>
  <si>
    <t>putative peptide modification system cyclase</t>
  </si>
  <si>
    <t>XAC40_RS01245</t>
  </si>
  <si>
    <t>WP_015471596.1</t>
  </si>
  <si>
    <t>XAC40_RS01250</t>
  </si>
  <si>
    <t>WP_015462758.1</t>
  </si>
  <si>
    <t>putative peptide maturation dehydrogenase</t>
  </si>
  <si>
    <t>XAC40_RS01255</t>
  </si>
  <si>
    <t>WP_040147543.1</t>
  </si>
  <si>
    <t>peptidase S9</t>
  </si>
  <si>
    <t>XAC40_RS01260</t>
  </si>
  <si>
    <t>WP_011050200.1</t>
  </si>
  <si>
    <t>3-methylcrotonyl-CoA carboxylase subunit alpha</t>
  </si>
  <si>
    <t>XAC40_RS01265</t>
  </si>
  <si>
    <t>WP_011050201.1</t>
  </si>
  <si>
    <t>methylcrotonoyl-CoA carboxylase</t>
  </si>
  <si>
    <t>XAC40_RS01270</t>
  </si>
  <si>
    <t>WP_011050202.1</t>
  </si>
  <si>
    <t>isovaleryl-CoA dehydrogenase</t>
  </si>
  <si>
    <t>XAC40_RS01275</t>
  </si>
  <si>
    <t>WP_005912293.1</t>
  </si>
  <si>
    <t>AcrR family transcriptional regulator</t>
  </si>
  <si>
    <t>XAC40_RS01280</t>
  </si>
  <si>
    <t>WP_005912295.1</t>
  </si>
  <si>
    <t>DNA-binding protein</t>
  </si>
  <si>
    <t>XAC40_RS01285</t>
  </si>
  <si>
    <t>WP_011050204.1</t>
  </si>
  <si>
    <t>XAC40_RS01290</t>
  </si>
  <si>
    <t>WP_011050205.1</t>
  </si>
  <si>
    <t>XAC40_RS01295</t>
  </si>
  <si>
    <t>WP_058958543.1</t>
  </si>
  <si>
    <t>XAC40_RS01300</t>
  </si>
  <si>
    <t>WP_015462760.1</t>
  </si>
  <si>
    <t>XAC40_RS01305</t>
  </si>
  <si>
    <t>WP_011050208.1</t>
  </si>
  <si>
    <t>XAC40_RS01310</t>
  </si>
  <si>
    <t>WP_005912306.1</t>
  </si>
  <si>
    <t>cytochrome c</t>
  </si>
  <si>
    <t>XAC40_RS01315</t>
  </si>
  <si>
    <t>WP_033480135.1</t>
  </si>
  <si>
    <t>nuclease</t>
  </si>
  <si>
    <t>XAC40_RS01320</t>
  </si>
  <si>
    <t>WP_003488697.1</t>
  </si>
  <si>
    <t>XAC40_RS01325</t>
  </si>
  <si>
    <t>WP_011050210.1</t>
  </si>
  <si>
    <t>XAC40_RS01330</t>
  </si>
  <si>
    <t>WP_005923840.1</t>
  </si>
  <si>
    <t>XAC40_RS01335</t>
  </si>
  <si>
    <t>WP_033479959.1</t>
  </si>
  <si>
    <t>XAC40_RS01340</t>
  </si>
  <si>
    <t>WP_005912317.1</t>
  </si>
  <si>
    <t>XAC40_RS01345</t>
  </si>
  <si>
    <t>WP_011050213.1</t>
  </si>
  <si>
    <t>XAC40_RS01350</t>
  </si>
  <si>
    <t>WP_003488686.1</t>
  </si>
  <si>
    <t>XAC40_RS01355</t>
  </si>
  <si>
    <t>WP_005928468.1</t>
  </si>
  <si>
    <t>MarR family transcriptional regulator</t>
  </si>
  <si>
    <t>XAC40_RS01360</t>
  </si>
  <si>
    <t>WP_003488682.1</t>
  </si>
  <si>
    <t>organic hydroperoxide resistance protein</t>
  </si>
  <si>
    <t>XAC40_RS01365</t>
  </si>
  <si>
    <t>WP_015462762.1</t>
  </si>
  <si>
    <t>XAC40_RS01370</t>
  </si>
  <si>
    <t>WP_011050215.1</t>
  </si>
  <si>
    <t>XAC40_RS01375</t>
  </si>
  <si>
    <t>WP_040107557.1</t>
  </si>
  <si>
    <t>XAC40_RS01380</t>
  </si>
  <si>
    <t>WP_003488673.1</t>
  </si>
  <si>
    <t>XAC40_RS01385</t>
  </si>
  <si>
    <t>WP_011050218.1</t>
  </si>
  <si>
    <t>XAC40_RS01390</t>
  </si>
  <si>
    <t>WP_011050219.1</t>
  </si>
  <si>
    <t>NADP-dependent oxidoreductase</t>
  </si>
  <si>
    <t>XAC40_RS01395</t>
  </si>
  <si>
    <t>WP_005923853.1</t>
  </si>
  <si>
    <t>NADP-dependent aryl-alcohol dehydrogenase</t>
  </si>
  <si>
    <t>XAC40_RS01400</t>
  </si>
  <si>
    <t>WP_005912328.1</t>
  </si>
  <si>
    <t>XAC40_RS01405</t>
  </si>
  <si>
    <t>WP_015462765.1</t>
  </si>
  <si>
    <t>ribosomal large subunit pseudouridine synthase E</t>
  </si>
  <si>
    <t>XAC40_RS01410</t>
  </si>
  <si>
    <t>WP_011050222.1</t>
  </si>
  <si>
    <t>Oar protein</t>
  </si>
  <si>
    <t>XAC40_RS01415</t>
  </si>
  <si>
    <t>WP_003489387.1</t>
  </si>
  <si>
    <t>XAC40_RS01420</t>
  </si>
  <si>
    <t>WP_011050223.1</t>
  </si>
  <si>
    <t>ATP-dependent helicase HrpB</t>
  </si>
  <si>
    <t>XAC40_RS01425</t>
  </si>
  <si>
    <t>WP_015462767.1</t>
  </si>
  <si>
    <t>XAC40_RS01430</t>
  </si>
  <si>
    <t>WP_003489391.1</t>
  </si>
  <si>
    <t>XAC40_RS01435</t>
  </si>
  <si>
    <t>WP_003489393.1</t>
  </si>
  <si>
    <t>5-hydroxyisourate hydrolase</t>
  </si>
  <si>
    <t>XAC40_RS01440</t>
  </si>
  <si>
    <t>WP_011050224.1</t>
  </si>
  <si>
    <t>monooxygenase</t>
  </si>
  <si>
    <t>XAC40_RS01445</t>
  </si>
  <si>
    <t>WP_011050225.1</t>
  </si>
  <si>
    <t>OHCU decarboxylase</t>
  </si>
  <si>
    <t>XAC40_RS01450</t>
  </si>
  <si>
    <t>WP_011050226.1</t>
  </si>
  <si>
    <t>XAC40_RS01455</t>
  </si>
  <si>
    <t>WP_005915162.1</t>
  </si>
  <si>
    <t>chitin deacetylase</t>
  </si>
  <si>
    <t>XAC40_RS01460</t>
  </si>
  <si>
    <t>WP_011050227.1</t>
  </si>
  <si>
    <t>aminotransferase V</t>
  </si>
  <si>
    <t>XAC40_RS01465</t>
  </si>
  <si>
    <t>WP_011050228.1</t>
  </si>
  <si>
    <t>XAC40_RS01470</t>
  </si>
  <si>
    <t>WP_003489406.1</t>
  </si>
  <si>
    <t>XAC40_RS01475</t>
  </si>
  <si>
    <t>WP_011050230.1</t>
  </si>
  <si>
    <t>XAC40_RS01480</t>
  </si>
  <si>
    <t>WP_003489409.1</t>
  </si>
  <si>
    <t>gas vesicle protein</t>
  </si>
  <si>
    <t>XAC40_RS01485</t>
  </si>
  <si>
    <t>WP_011050232.1</t>
  </si>
  <si>
    <t>gamma-glutamyltransferase</t>
  </si>
  <si>
    <t>XAC40_RS01490</t>
  </si>
  <si>
    <t>WP_015462769.1</t>
  </si>
  <si>
    <t>amidase</t>
  </si>
  <si>
    <t>XAC40_RS01495</t>
  </si>
  <si>
    <t>WP_015462770.1</t>
  </si>
  <si>
    <t>nucleoside hydrolase</t>
  </si>
  <si>
    <t>XAC40_RS01500</t>
  </si>
  <si>
    <t>WP_011050235.1</t>
  </si>
  <si>
    <t>adenosine deaminase</t>
  </si>
  <si>
    <t>XAC40_RS01505</t>
  </si>
  <si>
    <t>WP_011050236.1</t>
  </si>
  <si>
    <t>adenine permease</t>
  </si>
  <si>
    <t>XAC40_RS01510</t>
  </si>
  <si>
    <t>WP_003489420.1</t>
  </si>
  <si>
    <t>XAC40_RS01515</t>
  </si>
  <si>
    <t>WP_005915182.1</t>
  </si>
  <si>
    <t>xanthine hydroxylase reductase</t>
  </si>
  <si>
    <t>XAC40_RS01520</t>
  </si>
  <si>
    <t>WP_011050237.1</t>
  </si>
  <si>
    <t>(2Fe-2S)-binding protein</t>
  </si>
  <si>
    <t>XAC40_RS01525</t>
  </si>
  <si>
    <t>WP_005933786.1</t>
  </si>
  <si>
    <t>XAC40_RS01530</t>
  </si>
  <si>
    <t>WP_003489428.1</t>
  </si>
  <si>
    <t>preprotein translocase subunit TatD</t>
  </si>
  <si>
    <t>XAC40_RS01535</t>
  </si>
  <si>
    <t>WP_011050238.1</t>
  </si>
  <si>
    <t>XAC40_RS01540</t>
  </si>
  <si>
    <t>WP_040107558.1</t>
  </si>
  <si>
    <t>XAC40_RS01545</t>
  </si>
  <si>
    <t>WP_011050240.1</t>
  </si>
  <si>
    <t>XAC40_RS01550</t>
  </si>
  <si>
    <t>WP_015471612.1</t>
  </si>
  <si>
    <t>XAC40_RS01555</t>
  </si>
  <si>
    <t>WP_003489031.1</t>
  </si>
  <si>
    <t>MerR family transcriptional regulator</t>
  </si>
  <si>
    <t>XAC40_RS01560</t>
  </si>
  <si>
    <t>WP_015462773.1</t>
  </si>
  <si>
    <t>alpha/beta family hydrolase</t>
  </si>
  <si>
    <t>XAC40_RS01565</t>
  </si>
  <si>
    <t>WP_011050244.1</t>
  </si>
  <si>
    <t>NAD-dependent protein deacetylase</t>
  </si>
  <si>
    <t>XAC40_RS01570</t>
  </si>
  <si>
    <t>WP_015471615.1</t>
  </si>
  <si>
    <t>NADH:flavin oxidoreductase Old Yellow Enzyme family</t>
  </si>
  <si>
    <t>XAC40_RS01575</t>
  </si>
  <si>
    <t>WP_011050245.1</t>
  </si>
  <si>
    <t>XAC40_RS01580</t>
  </si>
  <si>
    <t>WP_015462774.1</t>
  </si>
  <si>
    <t>XAC40_RS01585</t>
  </si>
  <si>
    <t>WP_003489020.1</t>
  </si>
  <si>
    <t>formyltetrahydrofolate deformylase</t>
  </si>
  <si>
    <t>XAC40_RS01590</t>
  </si>
  <si>
    <t>WP_003489018.1</t>
  </si>
  <si>
    <t>XAC40_RS01595</t>
  </si>
  <si>
    <t>WP_005932597.1</t>
  </si>
  <si>
    <t>XAC40_RS01600</t>
  </si>
  <si>
    <t>WP_003489015.1</t>
  </si>
  <si>
    <t>multidrug transporter</t>
  </si>
  <si>
    <t>XAC40_RS01605</t>
  </si>
  <si>
    <t>WP_011050247.1</t>
  </si>
  <si>
    <t>multidrug efflux RND transporter permease subunit</t>
  </si>
  <si>
    <t>XAC40_RS01610</t>
  </si>
  <si>
    <t>WP_015462775.1</t>
  </si>
  <si>
    <t>XAC40_RS01615</t>
  </si>
  <si>
    <t>WP_015471619.1</t>
  </si>
  <si>
    <t>conditioned medium factor</t>
  </si>
  <si>
    <t>XAC40_RS01620</t>
  </si>
  <si>
    <t>WP_040107722.1</t>
  </si>
  <si>
    <t>5,10-methylenetetrahydrofolate reductase</t>
  </si>
  <si>
    <t>XAC40_RS01625</t>
  </si>
  <si>
    <t>WP_003489004.1</t>
  </si>
  <si>
    <t>XAC40_RS01630</t>
  </si>
  <si>
    <t>WP_011050251.1</t>
  </si>
  <si>
    <t>XAC40_RS01635</t>
  </si>
  <si>
    <t>WP_011050252.1</t>
  </si>
  <si>
    <t>FMN reductase</t>
  </si>
  <si>
    <t>XAC40_RS01640</t>
  </si>
  <si>
    <t>WP_011050253.1</t>
  </si>
  <si>
    <t>XAC40_RS01645</t>
  </si>
  <si>
    <t>WP_003488997.1</t>
  </si>
  <si>
    <t>5-methyltetrahydropteroyltriglutamate--homocysteine methyltransferase</t>
  </si>
  <si>
    <t>XAC40_RS01650</t>
  </si>
  <si>
    <t>WP_005915223.1</t>
  </si>
  <si>
    <t>2-keto-3-deoxygluconate permease</t>
  </si>
  <si>
    <t>XAC40_RS01655</t>
  </si>
  <si>
    <t>WP_003488991.1</t>
  </si>
  <si>
    <t>porin</t>
  </si>
  <si>
    <t>XAC40_RS01660</t>
  </si>
  <si>
    <t>WP_011050255.1</t>
  </si>
  <si>
    <t>NAD(P)-dependent oxidoreductase</t>
  </si>
  <si>
    <t>XAC40_RS01665</t>
  </si>
  <si>
    <t>WP_003488983.1</t>
  </si>
  <si>
    <t>HxlR family transcriptional regulator</t>
  </si>
  <si>
    <t>XAC40_RS01670</t>
  </si>
  <si>
    <t>WP_015462779.1</t>
  </si>
  <si>
    <t>XAC40_RS01675</t>
  </si>
  <si>
    <t>WP_033482879.1</t>
  </si>
  <si>
    <t>XAC40_RS01680</t>
  </si>
  <si>
    <t>WP_005915237.1</t>
  </si>
  <si>
    <t>XAC40_RS01685</t>
  </si>
  <si>
    <t>XAC40_RS01690</t>
  </si>
  <si>
    <t>WP_015462781.1</t>
  </si>
  <si>
    <t>XAC40_RS01695</t>
  </si>
  <si>
    <t>XAC40_RS01700</t>
  </si>
  <si>
    <t>WP_011050128.1</t>
  </si>
  <si>
    <t>XAC40_RS01705</t>
  </si>
  <si>
    <t>WP_011050127.1</t>
  </si>
  <si>
    <t>XAC40_RS01710</t>
  </si>
  <si>
    <t>WP_040156973.1</t>
  </si>
  <si>
    <t>XAC40_RS01715</t>
  </si>
  <si>
    <t>WP_007968130.1</t>
  </si>
  <si>
    <t>LacI family transcriptional regulator</t>
  </si>
  <si>
    <t>XAC40_RS01720</t>
  </si>
  <si>
    <t>WP_015471554.1</t>
  </si>
  <si>
    <t>beta-xylosidase</t>
  </si>
  <si>
    <t>XAC40_RS01725</t>
  </si>
  <si>
    <t>WP_011050138.1</t>
  </si>
  <si>
    <t>C4-dicarboxylate ABC transporter permease</t>
  </si>
  <si>
    <t>XAC40_RS01730</t>
  </si>
  <si>
    <t>WP_015462734.1</t>
  </si>
  <si>
    <t>C4-dicarboxylate membrane transporter</t>
  </si>
  <si>
    <t>XAC40_RS01735</t>
  </si>
  <si>
    <t>WP_003489869.1</t>
  </si>
  <si>
    <t>C4-dicarboxylate ABC transporter</t>
  </si>
  <si>
    <t>XAC40_RS01740</t>
  </si>
  <si>
    <t>WP_011050136.1</t>
  </si>
  <si>
    <t>2-keto-4-pentenoate hydratase</t>
  </si>
  <si>
    <t>XAC40_RS01745</t>
  </si>
  <si>
    <t>WP_003489867.1</t>
  </si>
  <si>
    <t>exported acylaminoacyl-peptidase</t>
  </si>
  <si>
    <t>XAC40_RS01750</t>
  </si>
  <si>
    <t>WP_015462733.1</t>
  </si>
  <si>
    <t>carboxylesterase type B</t>
  </si>
  <si>
    <t>XAC40_RS01755</t>
  </si>
  <si>
    <t>WP_015462732.1</t>
  </si>
  <si>
    <t>XAC40_RS01760</t>
  </si>
  <si>
    <t>WP_011050132.1</t>
  </si>
  <si>
    <t>phosphodiesterase</t>
  </si>
  <si>
    <t>XAC40_RS01765</t>
  </si>
  <si>
    <t>WP_005912115.1</t>
  </si>
  <si>
    <t>glycogen-branching enzyme</t>
  </si>
  <si>
    <t>XAC40_RS01770</t>
  </si>
  <si>
    <t>WP_011050131.1</t>
  </si>
  <si>
    <t>alpha-amylase</t>
  </si>
  <si>
    <t>XAC40_RS01775</t>
  </si>
  <si>
    <t>WP_011050130.1</t>
  </si>
  <si>
    <t>XAC40_RS01780</t>
  </si>
  <si>
    <t>XAC40_RS01785</t>
  </si>
  <si>
    <t>XAC40_RS01790</t>
  </si>
  <si>
    <t>WP_005912794.1</t>
  </si>
  <si>
    <t>phage-related integrase</t>
  </si>
  <si>
    <t>XAC40_RS01795</t>
  </si>
  <si>
    <t>WP_011050257.1</t>
  </si>
  <si>
    <t>dihydroxy-acid dehydratase</t>
  </si>
  <si>
    <t>XAC40_RS01800</t>
  </si>
  <si>
    <t>WP_011050258.1</t>
  </si>
  <si>
    <t>XAC40_RS01805</t>
  </si>
  <si>
    <t>WP_016850519.1</t>
  </si>
  <si>
    <t>XAC40_RS01810</t>
  </si>
  <si>
    <t>WP_003485642.1</t>
  </si>
  <si>
    <t>XAC40_RS01815</t>
  </si>
  <si>
    <t>WP_011050260.1</t>
  </si>
  <si>
    <t>gamma carbonic anhydrase family protein</t>
  </si>
  <si>
    <t>XAC40_RS01825</t>
  </si>
  <si>
    <t>WP_011050261.1</t>
  </si>
  <si>
    <t>XAC40_RS01830</t>
  </si>
  <si>
    <t>WP_003485645.1</t>
  </si>
  <si>
    <t>XAC40_RS01835</t>
  </si>
  <si>
    <t>WP_015462784.1</t>
  </si>
  <si>
    <t>XAC40_RS01840</t>
  </si>
  <si>
    <t>WP_003485648.1</t>
  </si>
  <si>
    <t>XAC40_RS01845</t>
  </si>
  <si>
    <t>WP_011050262.1</t>
  </si>
  <si>
    <t>3-alpha-hydroxysteroid dehydrogenase</t>
  </si>
  <si>
    <t>XAC40_RS01850</t>
  </si>
  <si>
    <t>WP_011050263.1</t>
  </si>
  <si>
    <t>benzaldehyde dehydrogenase</t>
  </si>
  <si>
    <t>XAC40_RS01855</t>
  </si>
  <si>
    <t>WP_003485653.1</t>
  </si>
  <si>
    <t>XAC40_RS01860</t>
  </si>
  <si>
    <t>WP_058958544.1</t>
  </si>
  <si>
    <t>4-hydroxybenzoate 3-monooxygenase</t>
  </si>
  <si>
    <t>XAC40_RS01865</t>
  </si>
  <si>
    <t>WP_005912773.1</t>
  </si>
  <si>
    <t>XAC40_RS01870</t>
  </si>
  <si>
    <t>WP_003485659.1</t>
  </si>
  <si>
    <t>glycerol kinase</t>
  </si>
  <si>
    <t>XAC40_RS01875</t>
  </si>
  <si>
    <t>WP_007968441.1</t>
  </si>
  <si>
    <t>aquaporin</t>
  </si>
  <si>
    <t>XAC40_RS01880</t>
  </si>
  <si>
    <t>WP_015462785.1</t>
  </si>
  <si>
    <t>glycerol-3-phosphate dehydrogenase</t>
  </si>
  <si>
    <t>XAC40_RS01885</t>
  </si>
  <si>
    <t>WP_003485664.1</t>
  </si>
  <si>
    <t>DeoR family transcriptional regulator</t>
  </si>
  <si>
    <t>XAC40_RS01890</t>
  </si>
  <si>
    <t>WP_003485667.1</t>
  </si>
  <si>
    <t>diguanylate cyclase</t>
  </si>
  <si>
    <t>XAC40_RS01895</t>
  </si>
  <si>
    <t>WP_011050269.1</t>
  </si>
  <si>
    <t>XAC40_RS01900</t>
  </si>
  <si>
    <t>WP_005912762.1</t>
  </si>
  <si>
    <t>3-oxoadipate--succinyl-CoA transferase subunit A</t>
  </si>
  <si>
    <t>XAC40_RS01905</t>
  </si>
  <si>
    <t>WP_003485671.1</t>
  </si>
  <si>
    <t>3-oxoadipate--succinyl-CoA transferase subunit B</t>
  </si>
  <si>
    <t>XAC40_RS01910</t>
  </si>
  <si>
    <t>WP_011050270.1</t>
  </si>
  <si>
    <t>3-oxoadipyl-CoA thiolase</t>
  </si>
  <si>
    <t>XAC40_RS01915</t>
  </si>
  <si>
    <t>WP_011050271.1</t>
  </si>
  <si>
    <t>protocatechuate 3,4-dioxygenase subunit beta</t>
  </si>
  <si>
    <t>XAC40_RS01920</t>
  </si>
  <si>
    <t>WP_011050272.1</t>
  </si>
  <si>
    <t>protocatechuate 3,4-dioxygenase subunit alpha</t>
  </si>
  <si>
    <t>XAC40_RS01925</t>
  </si>
  <si>
    <t>WP_011050273.1</t>
  </si>
  <si>
    <t>3-carboxy-cis,cis-muconate cycloisomerase</t>
  </si>
  <si>
    <t>XAC40_RS01930</t>
  </si>
  <si>
    <t>WP_005928893.1</t>
  </si>
  <si>
    <t>3-oxoadipate enol-lactonase</t>
  </si>
  <si>
    <t>XAC40_RS01935</t>
  </si>
  <si>
    <t>WP_011050274.1</t>
  </si>
  <si>
    <t>4-carboxymuconolactone decarboxylase</t>
  </si>
  <si>
    <t>XAC40_RS01940</t>
  </si>
  <si>
    <t>WP_015462787.1</t>
  </si>
  <si>
    <t>hydrolase</t>
  </si>
  <si>
    <t>XAC40_RS01945</t>
  </si>
  <si>
    <t>WP_008578106.1</t>
  </si>
  <si>
    <t>IclR family transcriptional regulator</t>
  </si>
  <si>
    <t>XAC40_RS01950</t>
  </si>
  <si>
    <t>WP_003485690.1</t>
  </si>
  <si>
    <t>RIO1 family protein</t>
  </si>
  <si>
    <t>XAC40_RS01955</t>
  </si>
  <si>
    <t>WP_011050277.1</t>
  </si>
  <si>
    <t>lipase</t>
  </si>
  <si>
    <t>XAC40_RS01960</t>
  </si>
  <si>
    <t>WP_005928878.1</t>
  </si>
  <si>
    <t>XAC40_RS01965</t>
  </si>
  <si>
    <t>WP_011050278.1</t>
  </si>
  <si>
    <t>tRNA uridine(34) 5-carboxymethylaminomethyl synthesis enzyme MnmG</t>
  </si>
  <si>
    <t>XAC40_RS01970</t>
  </si>
  <si>
    <t>WP_011050279.1</t>
  </si>
  <si>
    <t>XAC40_RS01975</t>
  </si>
  <si>
    <t>WP_011050280.1</t>
  </si>
  <si>
    <t>serine/threonine dehydratase</t>
  </si>
  <si>
    <t>XAC40_RS01980</t>
  </si>
  <si>
    <t>WP_005920033.1</t>
  </si>
  <si>
    <t>XAC40_RS01985</t>
  </si>
  <si>
    <t>WP_003485705.1</t>
  </si>
  <si>
    <t>XAC40_RS01990</t>
  </si>
  <si>
    <t>WP_005920034.1</t>
  </si>
  <si>
    <t>aspartyl/asparaginyl beta-hydroxylase</t>
  </si>
  <si>
    <t>XAC40_RS01995</t>
  </si>
  <si>
    <t>WP_011050282.1</t>
  </si>
  <si>
    <t>malonyl-[acyl-carrier protein] O-methyltransferase BioC</t>
  </si>
  <si>
    <t>XAC40_RS02000</t>
  </si>
  <si>
    <t>WP_011050283.1</t>
  </si>
  <si>
    <t>3-oxoacyl-ACP reductase</t>
  </si>
  <si>
    <t>XAC40_RS02005</t>
  </si>
  <si>
    <t>WP_005920037.1</t>
  </si>
  <si>
    <t>pimeloyl-[acyl-carrier protein] methyl ester esterase</t>
  </si>
  <si>
    <t>XAC40_RS02010</t>
  </si>
  <si>
    <t>WP_015471630.1</t>
  </si>
  <si>
    <t>XAC40_RS02015</t>
  </si>
  <si>
    <t>WP_003485713.1</t>
  </si>
  <si>
    <t>8-amino-7-oxononanoate synthase</t>
  </si>
  <si>
    <t>XAC40_RS02020</t>
  </si>
  <si>
    <t>WP_011050284.1</t>
  </si>
  <si>
    <t>biotin synthase</t>
  </si>
  <si>
    <t>XAC40_RS02025</t>
  </si>
  <si>
    <t>WP_011050285.1</t>
  </si>
  <si>
    <t>competence protein ComF</t>
  </si>
  <si>
    <t>XAC40_RS02030</t>
  </si>
  <si>
    <t>WP_011050286.1</t>
  </si>
  <si>
    <t>4-hydroxybenzoate octaprenyltransferase</t>
  </si>
  <si>
    <t>tRNA</t>
  </si>
  <si>
    <t>XAC40_RS02035</t>
  </si>
  <si>
    <t>tRNA-Arg</t>
  </si>
  <si>
    <t>anticodon=CCG</t>
  </si>
  <si>
    <t>XAC40_RS02040</t>
  </si>
  <si>
    <t>WP_040107560.1</t>
  </si>
  <si>
    <t>HpaF protein</t>
  </si>
  <si>
    <t>XAC40_RS02045</t>
  </si>
  <si>
    <t>WP_015471635.1</t>
  </si>
  <si>
    <t>HrpF protein</t>
  </si>
  <si>
    <t>XAC40_RS02050</t>
  </si>
  <si>
    <t>WP_015471636.1</t>
  </si>
  <si>
    <t>XAC40_RS02055</t>
  </si>
  <si>
    <t>WP_005912720.1</t>
  </si>
  <si>
    <t>HpaB protein</t>
  </si>
  <si>
    <t>XAC40_RS02060</t>
  </si>
  <si>
    <t>WP_040107561.1</t>
  </si>
  <si>
    <t>XAC40_RS02065</t>
  </si>
  <si>
    <t>WP_005920045.1</t>
  </si>
  <si>
    <t>HPr kinase</t>
  </si>
  <si>
    <t>XAC40_RS02070</t>
  </si>
  <si>
    <t>WP_011050292.1</t>
  </si>
  <si>
    <t>XAC40_RS02075</t>
  </si>
  <si>
    <t>WP_011050293.1</t>
  </si>
  <si>
    <t>HpaA protein</t>
  </si>
  <si>
    <t>XAC40_RS02080</t>
  </si>
  <si>
    <t>WP_002802878.1</t>
  </si>
  <si>
    <t>EscS/YscS/HrcS family type III secretion system export apparatus protein</t>
  </si>
  <si>
    <t>XAC40_RS02085</t>
  </si>
  <si>
    <t>WP_003485742.1</t>
  </si>
  <si>
    <t>EscR/YscR/HrcR family type III secretion system export apparatus protein</t>
  </si>
  <si>
    <t>XAC40_RS02090</t>
  </si>
  <si>
    <t>WP_033480118.1</t>
  </si>
  <si>
    <t>aldolase</t>
  </si>
  <si>
    <t>XAC40_RS02095</t>
  </si>
  <si>
    <t>WP_015462791.1</t>
  </si>
  <si>
    <t>type III secretion protein HpaP</t>
  </si>
  <si>
    <t>XAC40_RS02100</t>
  </si>
  <si>
    <t>WP_058958545.1</t>
  </si>
  <si>
    <t>hypersensitivity response secretion protein hrcV</t>
  </si>
  <si>
    <t>XAC40_RS02105</t>
  </si>
  <si>
    <t>WP_011050296.1</t>
  </si>
  <si>
    <t>EscU/YscU/HrcU family type III secretion system export apparatus switch protein</t>
  </si>
  <si>
    <t>XAC40_RS02110</t>
  </si>
  <si>
    <t>WP_011050297.1</t>
  </si>
  <si>
    <t>XAC40_RS02115</t>
  </si>
  <si>
    <t>WP_005912701.1</t>
  </si>
  <si>
    <t>XAC40_RS02120</t>
  </si>
  <si>
    <t>WP_003485754.1</t>
  </si>
  <si>
    <t>EscJ/YscJ/HrcJ family type III secretion inner membrane ring protein</t>
  </si>
  <si>
    <t>XAC40_RS02125</t>
  </si>
  <si>
    <t>WP_005928355.1</t>
  </si>
  <si>
    <t>type III secretion protein HrpB4</t>
  </si>
  <si>
    <t>XAC40_RS02130</t>
  </si>
  <si>
    <t>WP_003485757.1</t>
  </si>
  <si>
    <t>type III secretion system protein</t>
  </si>
  <si>
    <t>XAC40_RS02135</t>
  </si>
  <si>
    <t>WP_011050299.1</t>
  </si>
  <si>
    <t>EscN/YscN/HrcN family type III secretion system ATPase</t>
  </si>
  <si>
    <t>XAC40_RS02140</t>
  </si>
  <si>
    <t>WP_011050300.1</t>
  </si>
  <si>
    <t>XAC40_RS02145</t>
  </si>
  <si>
    <t>WP_003485764.1</t>
  </si>
  <si>
    <t>EscT/YscT/HrcT family type III secretion system export apparatus protein</t>
  </si>
  <si>
    <t>XAC40_RS02150</t>
  </si>
  <si>
    <t>WP_011050301.1</t>
  </si>
  <si>
    <t>EscC/YscC/HrcC family type III secretion system outer membrane ring protein</t>
  </si>
  <si>
    <t>XAC40_RS02155</t>
  </si>
  <si>
    <t>WP_011050302.1</t>
  </si>
  <si>
    <t>XAC40_RS02160</t>
  </si>
  <si>
    <t>WP_040107562.1</t>
  </si>
  <si>
    <t>lytic transglycosylase</t>
  </si>
  <si>
    <t>XAC40_RS02165</t>
  </si>
  <si>
    <t>WP_011050304.1</t>
  </si>
  <si>
    <t>XAC40_RS02170</t>
  </si>
  <si>
    <t>WP_005912682.1</t>
  </si>
  <si>
    <t>XAC40_RS02175</t>
  </si>
  <si>
    <t>WP_040107725.1</t>
  </si>
  <si>
    <t>ion channel protein</t>
  </si>
  <si>
    <t>XAC40_RS02180</t>
  </si>
  <si>
    <t>WP_011050307.1</t>
  </si>
  <si>
    <t>phosphoglycerol transferase I</t>
  </si>
  <si>
    <t>XAC40_RS02185</t>
  </si>
  <si>
    <t>WP_003486453.1</t>
  </si>
  <si>
    <t>ABC transporter substrate-binding protein</t>
  </si>
  <si>
    <t>XAC40_RS02190</t>
  </si>
  <si>
    <t>WP_011050308.1</t>
  </si>
  <si>
    <t>XAC40_RS02195</t>
  </si>
  <si>
    <t>WP_005920058.1</t>
  </si>
  <si>
    <t>XAC40_RS02200</t>
  </si>
  <si>
    <t>WP_015471651.1</t>
  </si>
  <si>
    <t>starch synthase</t>
  </si>
  <si>
    <t>XAC40_RS02205</t>
  </si>
  <si>
    <t>WP_040156267.1</t>
  </si>
  <si>
    <t>1,4-alpha-glucan branching enzyme</t>
  </si>
  <si>
    <t>XAC40_RS02210</t>
  </si>
  <si>
    <t>WP_011050310.1</t>
  </si>
  <si>
    <t>malto-oligosyltrehalose trehalohydrolase</t>
  </si>
  <si>
    <t>XAC40_RS02215</t>
  </si>
  <si>
    <t>WP_011050311.1</t>
  </si>
  <si>
    <t>4-alpha-glucanotransferase</t>
  </si>
  <si>
    <t>XAC40_RS02220</t>
  </si>
  <si>
    <t>WP_011050312.1</t>
  </si>
  <si>
    <t>malto-oligosyltrehalose synthase</t>
  </si>
  <si>
    <t>XAC40_RS02225</t>
  </si>
  <si>
    <t>WP_003486435.1</t>
  </si>
  <si>
    <t>XAC40_RS02230</t>
  </si>
  <si>
    <t>WP_003486432.1</t>
  </si>
  <si>
    <t>glycogen debranching enzyme</t>
  </si>
  <si>
    <t>XAC40_RS02235</t>
  </si>
  <si>
    <t>WP_015471655.1</t>
  </si>
  <si>
    <t>nucleoside-diphosphate sugar epimerase</t>
  </si>
  <si>
    <t>XAC40_RS02240</t>
  </si>
  <si>
    <t>WP_005920064.1</t>
  </si>
  <si>
    <t>XAC40_RS02245</t>
  </si>
  <si>
    <t>WP_005912665.1</t>
  </si>
  <si>
    <t>pyridine nucleotide-disulfide oxidoreductase</t>
  </si>
  <si>
    <t>XAC40_RS02250</t>
  </si>
  <si>
    <t>WP_033483084.1</t>
  </si>
  <si>
    <t>XAC40_RS02255</t>
  </si>
  <si>
    <t>WP_003486419.1</t>
  </si>
  <si>
    <t>XAC40_RS02260</t>
  </si>
  <si>
    <t>WP_011050316.1</t>
  </si>
  <si>
    <t>XAC40_RS02265</t>
  </si>
  <si>
    <t>WP_011050317.1</t>
  </si>
  <si>
    <t>XAC40_RS02270</t>
  </si>
  <si>
    <t>WP_015462798.1</t>
  </si>
  <si>
    <t>component of multidrug efflux system</t>
  </si>
  <si>
    <t>XAC40_RS02275</t>
  </si>
  <si>
    <t>WP_011050319.1</t>
  </si>
  <si>
    <t>XAC40_RS02280</t>
  </si>
  <si>
    <t>WP_011050320.1</t>
  </si>
  <si>
    <t>short-chain dehydrogenase/reductase</t>
  </si>
  <si>
    <t>XAC40_RS02290</t>
  </si>
  <si>
    <t>WP_011050322.1</t>
  </si>
  <si>
    <t>RNA helicase</t>
  </si>
  <si>
    <t>XAC40_RS02295</t>
  </si>
  <si>
    <t>WP_040156270.1</t>
  </si>
  <si>
    <t>branched-chain alpha-keto acid dehydrogenase subunit E2</t>
  </si>
  <si>
    <t>XAC40_RS02300</t>
  </si>
  <si>
    <t>WP_003486396.1</t>
  </si>
  <si>
    <t>SH3 domain protein</t>
  </si>
  <si>
    <t>XAC40_RS02305</t>
  </si>
  <si>
    <t>WP_003486394.1</t>
  </si>
  <si>
    <t>2-oxoisovalerate dehydrogenase subunit beta</t>
  </si>
  <si>
    <t>XAC40_RS02310</t>
  </si>
  <si>
    <t>WP_003486391.1</t>
  </si>
  <si>
    <t>pyruvate dehydrogenase (acetyl-transferring) E1 component subunit alpha</t>
  </si>
  <si>
    <t>XAC40_RS02315</t>
  </si>
  <si>
    <t>WP_058958546.1</t>
  </si>
  <si>
    <t>XAC40_RS02320</t>
  </si>
  <si>
    <t>WP_003486387.1</t>
  </si>
  <si>
    <t>tryptophan 2,3-dioxygenase</t>
  </si>
  <si>
    <t>XAC40_RS02325</t>
  </si>
  <si>
    <t>WP_015462800.1</t>
  </si>
  <si>
    <t>di-tripeptide transporter</t>
  </si>
  <si>
    <t>XAC40_RS02330</t>
  </si>
  <si>
    <t>WP_003486379.1</t>
  </si>
  <si>
    <t>XAC40_RS02335</t>
  </si>
  <si>
    <t>WP_011050326.1</t>
  </si>
  <si>
    <t>XAC40_RS02340</t>
  </si>
  <si>
    <t>WP_005931586.1</t>
  </si>
  <si>
    <t>4-hydroxyphenylpyruvate dioxygenase</t>
  </si>
  <si>
    <t>XAC40_RS02345</t>
  </si>
  <si>
    <t>WP_015462801.1</t>
  </si>
  <si>
    <t>homogentisate 1,2-dioxygenase</t>
  </si>
  <si>
    <t>XAC40_RS02350</t>
  </si>
  <si>
    <t>WP_015462802.1</t>
  </si>
  <si>
    <t>XAC40_RS02355</t>
  </si>
  <si>
    <t>WP_015462803.1</t>
  </si>
  <si>
    <t>XAC40_RS02360</t>
  </si>
  <si>
    <t>WP_005912632.1</t>
  </si>
  <si>
    <t>Na+/H+ antiporter subunit G</t>
  </si>
  <si>
    <t>XAC40_RS02365</t>
  </si>
  <si>
    <t>WP_003486364.1</t>
  </si>
  <si>
    <t>K+/H+ antiporter subunit F</t>
  </si>
  <si>
    <t>XAC40_RS02370</t>
  </si>
  <si>
    <t>WP_003486362.1</t>
  </si>
  <si>
    <t>Na+/H+ antiporter subunit E</t>
  </si>
  <si>
    <t>XAC40_RS02375</t>
  </si>
  <si>
    <t>WP_011050331.1</t>
  </si>
  <si>
    <t>monovalent cation/H+ antiporter subunit D</t>
  </si>
  <si>
    <t>XAC40_RS02380</t>
  </si>
  <si>
    <t>WP_003486358.1</t>
  </si>
  <si>
    <t>Na+/H+ antiporter subunit C</t>
  </si>
  <si>
    <t>XAC40_RS02385</t>
  </si>
  <si>
    <t>WP_011050332.1</t>
  </si>
  <si>
    <t>monovalent cation/H+ antiporter subunit A</t>
  </si>
  <si>
    <t>XAC40_RS02390</t>
  </si>
  <si>
    <t>WP_011050333.1</t>
  </si>
  <si>
    <t>XAC40_RS02395</t>
  </si>
  <si>
    <t>WP_011050334.1</t>
  </si>
  <si>
    <t>XAC40_RS02400</t>
  </si>
  <si>
    <t>WP_011050335.1</t>
  </si>
  <si>
    <t>XAC40_RS02405</t>
  </si>
  <si>
    <t>WP_011050336.1</t>
  </si>
  <si>
    <t>XAC40_RS02410</t>
  </si>
  <si>
    <t>WP_015462804.1</t>
  </si>
  <si>
    <t>XAC40_RS02415</t>
  </si>
  <si>
    <t>WP_015462805.1</t>
  </si>
  <si>
    <t>XAC40_RS02420</t>
  </si>
  <si>
    <t>WP_058958547.1</t>
  </si>
  <si>
    <t>XAC40_RS02425</t>
  </si>
  <si>
    <t>WP_003483031.1</t>
  </si>
  <si>
    <t>phosphoribosylaminoimidazolesuccinocarboxamide synthase</t>
  </si>
  <si>
    <t>XAC40_RS02430</t>
  </si>
  <si>
    <t>WP_005912611.1</t>
  </si>
  <si>
    <t>XAC40_RS02435</t>
  </si>
  <si>
    <t>WP_005927967.1</t>
  </si>
  <si>
    <t>XAC40_RS02440</t>
  </si>
  <si>
    <t>WP_011050341.1</t>
  </si>
  <si>
    <t>ribulose-phosphate 3-epimerase</t>
  </si>
  <si>
    <t>XAC40_RS02445</t>
  </si>
  <si>
    <t>WP_011050342.1</t>
  </si>
  <si>
    <t>GCN5 family N-acetyltransferase</t>
  </si>
  <si>
    <t>XAC40_RS02450</t>
  </si>
  <si>
    <t>WP_005927961.1</t>
  </si>
  <si>
    <t>lipid kinase YegS</t>
  </si>
  <si>
    <t>XAC40_RS02455</t>
  </si>
  <si>
    <t>WP_005914209.1</t>
  </si>
  <si>
    <t>anthranilate synthase component I</t>
  </si>
  <si>
    <t>XAC40_RS02460</t>
  </si>
  <si>
    <t>WP_011050343.1</t>
  </si>
  <si>
    <t>amino acid lyase</t>
  </si>
  <si>
    <t>XAC40_RS02465</t>
  </si>
  <si>
    <t>WP_003483050.1</t>
  </si>
  <si>
    <t>glutamine amidotransferase</t>
  </si>
  <si>
    <t>XAC40_RS02470</t>
  </si>
  <si>
    <t>WP_011050344.1</t>
  </si>
  <si>
    <t>Asp/Glu/hydantoin racemase</t>
  </si>
  <si>
    <t>XAC40_RS02475</t>
  </si>
  <si>
    <t>WP_011050345.1</t>
  </si>
  <si>
    <t>anthranilate phosphoribosyltransferase</t>
  </si>
  <si>
    <t>XAC40_RS02480</t>
  </si>
  <si>
    <t>WP_003483055.1</t>
  </si>
  <si>
    <t>indole-3-glycerol-phosphate synthase</t>
  </si>
  <si>
    <t>XAC40_RS02485</t>
  </si>
  <si>
    <t>WP_003483057.1</t>
  </si>
  <si>
    <t>haloacid dehalogenase</t>
  </si>
  <si>
    <t>XAC40_RS02490</t>
  </si>
  <si>
    <t>WP_005914205.1</t>
  </si>
  <si>
    <t>CRP-like protein Clp</t>
  </si>
  <si>
    <t>XAC40_RS02495</t>
  </si>
  <si>
    <t>WP_007967854.1</t>
  </si>
  <si>
    <t>S-adenosylmethionine decarboxylase proenzyme</t>
  </si>
  <si>
    <t>XAC40_RS02500</t>
  </si>
  <si>
    <t>WP_011050346.1</t>
  </si>
  <si>
    <t>QacE family quaternary ammonium compound efflux SMR transporter</t>
  </si>
  <si>
    <t>XAC40_RS02505</t>
  </si>
  <si>
    <t>WP_011050347.1</t>
  </si>
  <si>
    <t>2-nonaprenyl-3-methyl-6-methoxy-1,4-benzoquinol hydroxylase</t>
  </si>
  <si>
    <t>XAC40_RS02510</t>
  </si>
  <si>
    <t>WP_003483082.1</t>
  </si>
  <si>
    <t>50S ribosomal protein L13</t>
  </si>
  <si>
    <t>XAC40_RS02515</t>
  </si>
  <si>
    <t>WP_003483085.1</t>
  </si>
  <si>
    <t>30S ribosomal protein S9</t>
  </si>
  <si>
    <t>XAC40_RS02520</t>
  </si>
  <si>
    <t>tRNA-Gln</t>
  </si>
  <si>
    <t>anticodon=CTG</t>
  </si>
  <si>
    <t>XAC40_RS02525</t>
  </si>
  <si>
    <t>tRNA-Met</t>
  </si>
  <si>
    <t>anticodon=CAT</t>
  </si>
  <si>
    <t>XAC40_RS02530</t>
  </si>
  <si>
    <t>WP_005914195.1</t>
  </si>
  <si>
    <t>RNA pyrophosphohydrolase</t>
  </si>
  <si>
    <t>XAC40_RS02535</t>
  </si>
  <si>
    <t>WP_005914193.1</t>
  </si>
  <si>
    <t>bacterioferritin</t>
  </si>
  <si>
    <t>XAC40_RS02540</t>
  </si>
  <si>
    <t>WP_011050348.1</t>
  </si>
  <si>
    <t>XAC40_RS02545</t>
  </si>
  <si>
    <t>WP_040107563.1</t>
  </si>
  <si>
    <t>hybrid sensor histidine kinase/response regulator</t>
  </si>
  <si>
    <t>XAC40_RS02550</t>
  </si>
  <si>
    <t>WP_058958548.1</t>
  </si>
  <si>
    <t>response regulator receiver protein</t>
  </si>
  <si>
    <t>partial</t>
  </si>
  <si>
    <t>XAC40_RS02555</t>
  </si>
  <si>
    <t>WP_003483099.1</t>
  </si>
  <si>
    <t>XAC40_RS02560</t>
  </si>
  <si>
    <t>WP_043928770.1</t>
  </si>
  <si>
    <t>XAC40_RS02565</t>
  </si>
  <si>
    <t>WP_005914186.1</t>
  </si>
  <si>
    <t>cell shape determination protein CcmA</t>
  </si>
  <si>
    <t>XAC40_RS02570</t>
  </si>
  <si>
    <t>WP_002808218.1</t>
  </si>
  <si>
    <t>iron-sulfur cluster insertion protein ErpA</t>
  </si>
  <si>
    <t>XAC40_RS02575</t>
  </si>
  <si>
    <t>WP_015462809.1</t>
  </si>
  <si>
    <t>XAC40_RS02580</t>
  </si>
  <si>
    <t>WP_015462810.1</t>
  </si>
  <si>
    <t>XAC40_RS02585</t>
  </si>
  <si>
    <t>XAC40_RS02590</t>
  </si>
  <si>
    <t>WP_003483119.1</t>
  </si>
  <si>
    <t>NADH pyrophosphatase</t>
  </si>
  <si>
    <t>XAC40_RS02595</t>
  </si>
  <si>
    <t>WP_011050354.1</t>
  </si>
  <si>
    <t>XAC40_RS02600</t>
  </si>
  <si>
    <t>WP_005914178.1</t>
  </si>
  <si>
    <t>XAC40_RS02605</t>
  </si>
  <si>
    <t>WP_005920117.1</t>
  </si>
  <si>
    <t>XAC40_RS02610</t>
  </si>
  <si>
    <t>WP_015462811.1</t>
  </si>
  <si>
    <t>XAC40_RS02615</t>
  </si>
  <si>
    <t>WP_011050355.1</t>
  </si>
  <si>
    <t>glycerol acyltransferase</t>
  </si>
  <si>
    <t>XAC40_RS02620</t>
  </si>
  <si>
    <t>WP_011050356.1</t>
  </si>
  <si>
    <t>XAC40_RS02625</t>
  </si>
  <si>
    <t>WP_005927904.1</t>
  </si>
  <si>
    <t>XAC40_RS02630</t>
  </si>
  <si>
    <t>WP_011050357.1</t>
  </si>
  <si>
    <t>TIGR01666 family membrane protein</t>
  </si>
  <si>
    <t>XAC40_RS02640</t>
  </si>
  <si>
    <t>WP_011050358.1</t>
  </si>
  <si>
    <t>phosphoribosylamine--glycine ligase</t>
  </si>
  <si>
    <t>XAC40_RS02645</t>
  </si>
  <si>
    <t>WP_011050359.1</t>
  </si>
  <si>
    <t>XAC40_RS02650</t>
  </si>
  <si>
    <t>WP_011050360.1</t>
  </si>
  <si>
    <t>bifunctional phosphoribosylaminoimidazolecarboxamide formyltransferase/inosine monophosphate cyclohydrolase</t>
  </si>
  <si>
    <t>XAC40_RS02655</t>
  </si>
  <si>
    <t>WP_003483143.1</t>
  </si>
  <si>
    <t>CDP-alcohol phosphatidyltransferase</t>
  </si>
  <si>
    <t>XAC40_RS02660</t>
  </si>
  <si>
    <t>WP_011050361.1</t>
  </si>
  <si>
    <t>XAC40_RS02665</t>
  </si>
  <si>
    <t>WP_011050362.1</t>
  </si>
  <si>
    <t>ser/threonine protein phosphatase</t>
  </si>
  <si>
    <t>XAC40_RS02670</t>
  </si>
  <si>
    <t>WP_011050363.1</t>
  </si>
  <si>
    <t>XAC40_RS02675</t>
  </si>
  <si>
    <t>WP_011050364.1</t>
  </si>
  <si>
    <t>XAC40_RS02680</t>
  </si>
  <si>
    <t>WP_011050365.1</t>
  </si>
  <si>
    <t>CDP-diacylglycerol--glycerol-3-phosphate 3-phosphatidyltransferase</t>
  </si>
  <si>
    <t>XAC40_RS02685</t>
  </si>
  <si>
    <t>WP_003483153.1</t>
  </si>
  <si>
    <t>1-acyl-sn-glycerol-3-phosphate acyltransferase</t>
  </si>
  <si>
    <t>XAC40_RS02690</t>
  </si>
  <si>
    <t>WP_015471666.1</t>
  </si>
  <si>
    <t>CDP-diglyceride synthetase</t>
  </si>
  <si>
    <t>XAC40_RS02695</t>
  </si>
  <si>
    <t>WP_040156313.1</t>
  </si>
  <si>
    <t>Fis family transcriptional regulator</t>
  </si>
  <si>
    <t>XAC40_RS02700</t>
  </si>
  <si>
    <t>WP_040107727.1</t>
  </si>
  <si>
    <t>XAC40_RS02705</t>
  </si>
  <si>
    <t>WP_033482314.1</t>
  </si>
  <si>
    <t>XAC40_RS02710</t>
  </si>
  <si>
    <t>WP_003483164.1</t>
  </si>
  <si>
    <t>XAC40_RS02715</t>
  </si>
  <si>
    <t>WP_026007086.1</t>
  </si>
  <si>
    <t>XAC40_RS02720</t>
  </si>
  <si>
    <t>WP_005914154.1</t>
  </si>
  <si>
    <t>ribosomal protein L11 methyltransferase</t>
  </si>
  <si>
    <t>XAC40_RS02725</t>
  </si>
  <si>
    <t>WP_011050369.1</t>
  </si>
  <si>
    <t>XAC40_RS02730</t>
  </si>
  <si>
    <t>WP_005914152.1</t>
  </si>
  <si>
    <t>XAC40_RS02735</t>
  </si>
  <si>
    <t>WP_003483179.1</t>
  </si>
  <si>
    <t>acetyl-CoA carboxylase biotin carboxylase subunit</t>
  </si>
  <si>
    <t>XAC40_RS02740</t>
  </si>
  <si>
    <t>WP_011050370.1</t>
  </si>
  <si>
    <t>four helix bundle protein</t>
  </si>
  <si>
    <t>XAC40_RS02745</t>
  </si>
  <si>
    <t>WP_003483182.1</t>
  </si>
  <si>
    <t>acetyl-CoA carboxylase biotin carboxyl carrier protein subunit</t>
  </si>
  <si>
    <t>XAC40_RS02750</t>
  </si>
  <si>
    <t>WP_003483185.1</t>
  </si>
  <si>
    <t>3-dehydroquinate dehydratase</t>
  </si>
  <si>
    <t>XAC40_RS02755</t>
  </si>
  <si>
    <t>WP_015462814.1</t>
  </si>
  <si>
    <t>XAC40_RS02760</t>
  </si>
  <si>
    <t>WP_011050372.1</t>
  </si>
  <si>
    <t>divalent-cation tolerance protein CutA</t>
  </si>
  <si>
    <t>XAC40_RS02765</t>
  </si>
  <si>
    <t>WP_011050373.1</t>
  </si>
  <si>
    <t>XAC40_RS02770</t>
  </si>
  <si>
    <t>WP_040107564.1</t>
  </si>
  <si>
    <t>XAC40_RS02775</t>
  </si>
  <si>
    <t>WP_011050374.1</t>
  </si>
  <si>
    <t>XAC40_RS02780</t>
  </si>
  <si>
    <t>WP_005914135.1</t>
  </si>
  <si>
    <t>XAC40_RS02785</t>
  </si>
  <si>
    <t>WP_011050375.1</t>
  </si>
  <si>
    <t>XAC40_RS02790</t>
  </si>
  <si>
    <t>WP_011050376.1</t>
  </si>
  <si>
    <t>ribonuclease</t>
  </si>
  <si>
    <t>XAC40_RS02795</t>
  </si>
  <si>
    <t>WP_003483210.1</t>
  </si>
  <si>
    <t>molecular chaperone GroES</t>
  </si>
  <si>
    <t>XAC40_RS02800</t>
  </si>
  <si>
    <t>WP_003483213.1</t>
  </si>
  <si>
    <t>molecular chaperone GroEL</t>
  </si>
  <si>
    <t>XAC40_RS02805</t>
  </si>
  <si>
    <t>WP_011050377.1</t>
  </si>
  <si>
    <t>XAC40_RS02810</t>
  </si>
  <si>
    <t>WP_015462817.1</t>
  </si>
  <si>
    <t>XAC40_RS02815</t>
  </si>
  <si>
    <t>WP_011050379.1</t>
  </si>
  <si>
    <t>phospho-2-dehydro-3-deoxyheptonate aldolase</t>
  </si>
  <si>
    <t>XAC40_RS02820</t>
  </si>
  <si>
    <t>WP_040107565.1</t>
  </si>
  <si>
    <t>XAC40_RS02825</t>
  </si>
  <si>
    <t>WP_011050381.1</t>
  </si>
  <si>
    <t>XAC40_RS02830</t>
  </si>
  <si>
    <t>WP_011050382.1</t>
  </si>
  <si>
    <t>gluconolactonase</t>
  </si>
  <si>
    <t>XAC40_RS02835</t>
  </si>
  <si>
    <t>WP_003483232.1</t>
  </si>
  <si>
    <t>XAC40_RS02840</t>
  </si>
  <si>
    <t>WP_011050383.1</t>
  </si>
  <si>
    <t>[glutamate--ammonia-ligase] adenylyltransferase</t>
  </si>
  <si>
    <t>XAC40_RS02845</t>
  </si>
  <si>
    <t>WP_005914118.1</t>
  </si>
  <si>
    <t>XAC40_RS02855</t>
  </si>
  <si>
    <t>WP_011050384.1</t>
  </si>
  <si>
    <t>peptidase S53</t>
  </si>
  <si>
    <t>XAC40_RS02860</t>
  </si>
  <si>
    <t>WP_003483242.1</t>
  </si>
  <si>
    <t>XAC40_RS02865</t>
  </si>
  <si>
    <t>WP_003483243.1</t>
  </si>
  <si>
    <t>nitroreductase family protein</t>
  </si>
  <si>
    <t>XAC40_RS02870</t>
  </si>
  <si>
    <t>WP_044022108.1</t>
  </si>
  <si>
    <t>polyisoprenoid-binding protein</t>
  </si>
  <si>
    <t>XAC40_RS02875</t>
  </si>
  <si>
    <t>WP_015462820.1</t>
  </si>
  <si>
    <t>XAC40_RS02880</t>
  </si>
  <si>
    <t>WP_040107566.1</t>
  </si>
  <si>
    <t>6-phytase</t>
  </si>
  <si>
    <t>XAC40_RS02885</t>
  </si>
  <si>
    <t>WP_005914107.1</t>
  </si>
  <si>
    <t>NADPH-dependent ferric siderophore reductase</t>
  </si>
  <si>
    <t>XAC40_RS02890</t>
  </si>
  <si>
    <t>WP_015462821.1</t>
  </si>
  <si>
    <t>PadR family transcriptional regulator</t>
  </si>
  <si>
    <t>XAC40_RS02895</t>
  </si>
  <si>
    <t>WP_011050389.1</t>
  </si>
  <si>
    <t>malonate decarboxylase subunit alpha</t>
  </si>
  <si>
    <t>XAC40_RS02900</t>
  </si>
  <si>
    <t>WP_005914105.1</t>
  </si>
  <si>
    <t>malonate decarboxylase ACP</t>
  </si>
  <si>
    <t>XAC40_RS02905</t>
  </si>
  <si>
    <t>WP_005914104.1</t>
  </si>
  <si>
    <t>biotin-independent malonate decarboxylase subunit beta</t>
  </si>
  <si>
    <t>XAC40_RS02910</t>
  </si>
  <si>
    <t>WP_003483259.1</t>
  </si>
  <si>
    <t>malonate decarboxylase subunit gamma</t>
  </si>
  <si>
    <t>XAC40_RS02915</t>
  </si>
  <si>
    <t>WP_011050390.1</t>
  </si>
  <si>
    <t>phosphoribosyl-dephospho-CoA transferase</t>
  </si>
  <si>
    <t>XAC40_RS02920</t>
  </si>
  <si>
    <t>WP_011050391.1</t>
  </si>
  <si>
    <t>triphosphoribosyl-dephospho-CoA synthase MdcB</t>
  </si>
  <si>
    <t>XAC40_RS02925</t>
  </si>
  <si>
    <t>WP_011050392.1</t>
  </si>
  <si>
    <t>malonate decarboxylase subunit epsilon</t>
  </si>
  <si>
    <t>XAC40_RS02930</t>
  </si>
  <si>
    <t>WP_003483268.1</t>
  </si>
  <si>
    <t>XAC40_RS02935</t>
  </si>
  <si>
    <t>WP_003483271.1</t>
  </si>
  <si>
    <t>GntR family transcriptional regulator</t>
  </si>
  <si>
    <t>XAC40_RS02940</t>
  </si>
  <si>
    <t>WP_003483273.1</t>
  </si>
  <si>
    <t>XAC40_RS02945</t>
  </si>
  <si>
    <t>WP_003483275.1</t>
  </si>
  <si>
    <t>anti-sigma F factor antagonist</t>
  </si>
  <si>
    <t>XAC40_RS02950</t>
  </si>
  <si>
    <t>WP_011050393.1</t>
  </si>
  <si>
    <t>XAC40_RS02955</t>
  </si>
  <si>
    <t>WP_015462822.1</t>
  </si>
  <si>
    <t>IcfG protein</t>
  </si>
  <si>
    <t>XAC40_RS02960</t>
  </si>
  <si>
    <t>WP_015462823.1</t>
  </si>
  <si>
    <t>XAC40_RS02965</t>
  </si>
  <si>
    <t>WP_011050396.1</t>
  </si>
  <si>
    <t>XAC40_RS02970</t>
  </si>
  <si>
    <t>WP_005929416.1</t>
  </si>
  <si>
    <t>arabinogalactan endo-1,4-beta-galactosidase</t>
  </si>
  <si>
    <t>XAC40_RS02975</t>
  </si>
  <si>
    <t>WP_011050397.1</t>
  </si>
  <si>
    <t>pyruvate dehydrogenase (acetyl-transferring), homodimeric type</t>
  </si>
  <si>
    <t>XAC40_RS02980</t>
  </si>
  <si>
    <t>XAC40_RS02985</t>
  </si>
  <si>
    <t>XAC40_RS02990</t>
  </si>
  <si>
    <t>WP_011050399.1</t>
  </si>
  <si>
    <t>XAC40_RS02995</t>
  </si>
  <si>
    <t>WP_015462827.1</t>
  </si>
  <si>
    <t>XAC40_RS03000</t>
  </si>
  <si>
    <t>WP_011050401.1</t>
  </si>
  <si>
    <t>XAC40_RS03005</t>
  </si>
  <si>
    <t>WP_005931175.1</t>
  </si>
  <si>
    <t>XAC40_RS03010</t>
  </si>
  <si>
    <t>WP_005915451.1</t>
  </si>
  <si>
    <t>XAC40_RS03015</t>
  </si>
  <si>
    <t>WP_011050404.1</t>
  </si>
  <si>
    <t>glutathione-dependent reductase</t>
  </si>
  <si>
    <t>XAC40_RS03020</t>
  </si>
  <si>
    <t>WP_015471682.1</t>
  </si>
  <si>
    <t>XAC40_RS03025</t>
  </si>
  <si>
    <t>WP_005931185.1</t>
  </si>
  <si>
    <t>DUF4126 domain-containing protein</t>
  </si>
  <si>
    <t>XAC40_RS03030</t>
  </si>
  <si>
    <t>WP_011050407.1</t>
  </si>
  <si>
    <t>XAC40_RS03035</t>
  </si>
  <si>
    <t>WP_040107568.1</t>
  </si>
  <si>
    <t>XAC40_RS03040</t>
  </si>
  <si>
    <t>WP_003489991.1</t>
  </si>
  <si>
    <t>XAC40_RS03045</t>
  </si>
  <si>
    <t>WP_040107569.1</t>
  </si>
  <si>
    <t>XAC40_RS03050</t>
  </si>
  <si>
    <t>WP_011050411.1</t>
  </si>
  <si>
    <t>XAC40_RS03055</t>
  </si>
  <si>
    <t>WP_043928899.1</t>
  </si>
  <si>
    <t>XAC40_RS03060</t>
  </si>
  <si>
    <t>WP_040150472.1</t>
  </si>
  <si>
    <t>histidine kinase</t>
  </si>
  <si>
    <t>XAC40_RS03065</t>
  </si>
  <si>
    <t>WP_026007173.1</t>
  </si>
  <si>
    <t>XAC40_RS03070</t>
  </si>
  <si>
    <t>WP_003490001.1</t>
  </si>
  <si>
    <t>XAC40_RS03075</t>
  </si>
  <si>
    <t>WP_040107570.1</t>
  </si>
  <si>
    <t>XAC40_RS03080</t>
  </si>
  <si>
    <t>WP_011050415.1</t>
  </si>
  <si>
    <t>XAC40_RS03085</t>
  </si>
  <si>
    <t>WP_003490004.1</t>
  </si>
  <si>
    <t>XAC40_RS03090</t>
  </si>
  <si>
    <t>WP_011050417.1</t>
  </si>
  <si>
    <t>cyclohexadienyl dehydratase</t>
  </si>
  <si>
    <t>XAC40_RS03095</t>
  </si>
  <si>
    <t>WP_003490008.1</t>
  </si>
  <si>
    <t>XAC40_RS03100</t>
  </si>
  <si>
    <t>WP_040156561.1</t>
  </si>
  <si>
    <t>D-serine/D-alanine/glycine transporter</t>
  </si>
  <si>
    <t>XAC40_RS03105</t>
  </si>
  <si>
    <t>WP_040107728.1</t>
  </si>
  <si>
    <t>type III secretion system effector protein</t>
  </si>
  <si>
    <t>XAC40_RS03110</t>
  </si>
  <si>
    <t>WP_005915485.1</t>
  </si>
  <si>
    <t>magnesium and cobalt transporter</t>
  </si>
  <si>
    <t>XAC40_RS03115</t>
  </si>
  <si>
    <t>WP_015472615.1</t>
  </si>
  <si>
    <t>XAC40_RS03120</t>
  </si>
  <si>
    <t>WP_011050423.1</t>
  </si>
  <si>
    <t>trehalase</t>
  </si>
  <si>
    <t>XAC40_RS03125</t>
  </si>
  <si>
    <t>WP_011050424.1</t>
  </si>
  <si>
    <t>XAC40_RS03130</t>
  </si>
  <si>
    <t>WP_011050425.1</t>
  </si>
  <si>
    <t>endonuclease</t>
  </si>
  <si>
    <t>XAC40_RS03135</t>
  </si>
  <si>
    <t>WP_040107571.1</t>
  </si>
  <si>
    <t>XAC40_RS03140</t>
  </si>
  <si>
    <t>XAC40_RS03145</t>
  </si>
  <si>
    <t>WP_003489747.1</t>
  </si>
  <si>
    <t>XAC40_RS03150</t>
  </si>
  <si>
    <t>WP_011050428.1</t>
  </si>
  <si>
    <t>peptidase M16</t>
  </si>
  <si>
    <t>XAC40_RS03155</t>
  </si>
  <si>
    <t>WP_040156572.1</t>
  </si>
  <si>
    <t>XAC40_RS03160</t>
  </si>
  <si>
    <t>WP_016851386.1</t>
  </si>
  <si>
    <t>chemotaxis protein</t>
  </si>
  <si>
    <t>XAC40_RS03165</t>
  </si>
  <si>
    <t>WP_011050431.1</t>
  </si>
  <si>
    <t>endoglucanase</t>
  </si>
  <si>
    <t>XAC40_RS03170</t>
  </si>
  <si>
    <t>WP_011050432.1</t>
  </si>
  <si>
    <t>sodium-independent anion transporter</t>
  </si>
  <si>
    <t>XAC40_RS03175</t>
  </si>
  <si>
    <t>WP_015462838.1</t>
  </si>
  <si>
    <t>XAC40_RS03180</t>
  </si>
  <si>
    <t>WP_005923774.1</t>
  </si>
  <si>
    <t>peptidase M20</t>
  </si>
  <si>
    <t>XAC40_RS03185</t>
  </si>
  <si>
    <t>WP_011050434.1</t>
  </si>
  <si>
    <t>XAC40_RS03190</t>
  </si>
  <si>
    <t>WP_058958549.1</t>
  </si>
  <si>
    <t>glucan biosynthesis glucosyltransferase H</t>
  </si>
  <si>
    <t>XAC40_RS03195</t>
  </si>
  <si>
    <t>WP_011050437.1</t>
  </si>
  <si>
    <t>carboxylesterase</t>
  </si>
  <si>
    <t>XAC40_RS03200</t>
  </si>
  <si>
    <t>WP_003489716.1</t>
  </si>
  <si>
    <t>XAC40_RS03205</t>
  </si>
  <si>
    <t>WP_007965008.1</t>
  </si>
  <si>
    <t>XAC40_RS03210</t>
  </si>
  <si>
    <t>WP_011050438.1</t>
  </si>
  <si>
    <t>hydroxymethylbilane synthase</t>
  </si>
  <si>
    <t>XAC40_RS03215</t>
  </si>
  <si>
    <t>WP_005916853.1</t>
  </si>
  <si>
    <t>salt-induced outer membrane protein</t>
  </si>
  <si>
    <t>XAC40_RS03220</t>
  </si>
  <si>
    <t>WP_005916857.1</t>
  </si>
  <si>
    <t>XAC40_RS03225</t>
  </si>
  <si>
    <t>WP_003482775.1</t>
  </si>
  <si>
    <t>XAC40_RS03230</t>
  </si>
  <si>
    <t>WP_003482774.1</t>
  </si>
  <si>
    <t>XAC40_RS03235</t>
  </si>
  <si>
    <t>WP_011050440.1</t>
  </si>
  <si>
    <t>prolyl oligopeptidase</t>
  </si>
  <si>
    <t>XAC40_RS03240</t>
  </si>
  <si>
    <t>WP_011050441.1</t>
  </si>
  <si>
    <t>XAC40_RS03245</t>
  </si>
  <si>
    <t>WP_011050442.1</t>
  </si>
  <si>
    <t>XAC40_RS03250</t>
  </si>
  <si>
    <t>WP_015462840.1</t>
  </si>
  <si>
    <t>oligopeptidase B</t>
  </si>
  <si>
    <t>XAC40_RS03255</t>
  </si>
  <si>
    <t>WP_003482768.1</t>
  </si>
  <si>
    <t>XAC40_RS03260</t>
  </si>
  <si>
    <t>WP_011050444.1</t>
  </si>
  <si>
    <t>XAC40_RS03265</t>
  </si>
  <si>
    <t>WP_015462841.1</t>
  </si>
  <si>
    <t>diaminopimelate epimerase</t>
  </si>
  <si>
    <t>XAC40_RS03270</t>
  </si>
  <si>
    <t>WP_003482765.1</t>
  </si>
  <si>
    <t>XAC40_RS03275</t>
  </si>
  <si>
    <t>WP_003482764.1</t>
  </si>
  <si>
    <t>tyrosine recombinase XerC</t>
  </si>
  <si>
    <t>XAC40_RS03280</t>
  </si>
  <si>
    <t>WP_011050447.1</t>
  </si>
  <si>
    <t>HslU--HslV peptidase proteolytic subunit</t>
  </si>
  <si>
    <t>XAC40_RS03285</t>
  </si>
  <si>
    <t>WP_003482762.1</t>
  </si>
  <si>
    <t>HslU--HslV peptidase ATPase subunit</t>
  </si>
  <si>
    <t>XAC40_RS03290</t>
  </si>
  <si>
    <t>WP_003482760.1</t>
  </si>
  <si>
    <t>tRNA-specific adenosine deaminase</t>
  </si>
  <si>
    <t>XAC40_RS03295</t>
  </si>
  <si>
    <t>WP_011050448.1</t>
  </si>
  <si>
    <t>drug:proton antiporter</t>
  </si>
  <si>
    <t>XAC40_RS03300</t>
  </si>
  <si>
    <t>WP_011050449.1</t>
  </si>
  <si>
    <t>hemolysin secretion protein D</t>
  </si>
  <si>
    <t>XAC40_RS03305</t>
  </si>
  <si>
    <t>WP_011050450.1</t>
  </si>
  <si>
    <t>XAC40_RS03310</t>
  </si>
  <si>
    <t>WP_011050451.1</t>
  </si>
  <si>
    <t>ubiquinone/menaquinone biosynthesis C-methyltransferase UbiE</t>
  </si>
  <si>
    <t>XAC40_RS03315</t>
  </si>
  <si>
    <t>WP_003482753.1</t>
  </si>
  <si>
    <t>XAC40_RS03320</t>
  </si>
  <si>
    <t>WP_015472604.1</t>
  </si>
  <si>
    <t>aminopeptidase N</t>
  </si>
  <si>
    <t>XAC40_RS03325</t>
  </si>
  <si>
    <t>WP_003482749.1</t>
  </si>
  <si>
    <t>XAC40_RS03330</t>
  </si>
  <si>
    <t>WP_003482748.1</t>
  </si>
  <si>
    <t>XAC40_RS03335</t>
  </si>
  <si>
    <t>WP_033482266.1</t>
  </si>
  <si>
    <t>XAC40_RS03340</t>
  </si>
  <si>
    <t>WP_011050454.1</t>
  </si>
  <si>
    <t>methanol dehydrogenase</t>
  </si>
  <si>
    <t>XAC40_RS03345</t>
  </si>
  <si>
    <t>WP_015472601.1</t>
  </si>
  <si>
    <t>ankyrin repeat protein</t>
  </si>
  <si>
    <t>XAC40_RS03350</t>
  </si>
  <si>
    <t>XAC40_RS03355</t>
  </si>
  <si>
    <t>WP_011050457.1</t>
  </si>
  <si>
    <t>XAC40_RS03360</t>
  </si>
  <si>
    <t>WP_003482739.1</t>
  </si>
  <si>
    <t>S-(hydroxymethyl)glutathione dehydrogenase/class III alcohol dehydrogenase</t>
  </si>
  <si>
    <t>XAC40_RS03365</t>
  </si>
  <si>
    <t>WP_015462848.1</t>
  </si>
  <si>
    <t>XAC40_RS03370</t>
  </si>
  <si>
    <t>WP_005911193.1</t>
  </si>
  <si>
    <t>XAC40_RS03375</t>
  </si>
  <si>
    <t>WP_040156600.1</t>
  </si>
  <si>
    <t>sugar kinase</t>
  </si>
  <si>
    <t>XAC40_RS03380</t>
  </si>
  <si>
    <t>WP_003482734.1</t>
  </si>
  <si>
    <t>rod shape-determining protein</t>
  </si>
  <si>
    <t>XAC40_RS03385</t>
  </si>
  <si>
    <t>WP_040245547.1</t>
  </si>
  <si>
    <t>rod shape-determining protein MreC</t>
  </si>
  <si>
    <t>XAC40_RS03390</t>
  </si>
  <si>
    <t>WP_005911183.1</t>
  </si>
  <si>
    <t>rod shape-determining protein MreD</t>
  </si>
  <si>
    <t>XAC40_RS03395</t>
  </si>
  <si>
    <t>WP_011050461.1</t>
  </si>
  <si>
    <t>penicillin-binding protein 2</t>
  </si>
  <si>
    <t>XAC40_RS03400</t>
  </si>
  <si>
    <t>WP_011050462.1</t>
  </si>
  <si>
    <t>rod shape-determining protein RodA</t>
  </si>
  <si>
    <t>XAC40_RS03405</t>
  </si>
  <si>
    <t>WP_011050463.1</t>
  </si>
  <si>
    <t>endopolygalacturonase</t>
  </si>
  <si>
    <t>XAC40_RS03410</t>
  </si>
  <si>
    <t>WP_005911174.1</t>
  </si>
  <si>
    <t>lytic murein transglycosylase B</t>
  </si>
  <si>
    <t>XAC40_RS03415</t>
  </si>
  <si>
    <t>WP_011050464.1</t>
  </si>
  <si>
    <t>XAC40_RS03420</t>
  </si>
  <si>
    <t>WP_015462850.1</t>
  </si>
  <si>
    <t>XAC40_RS03425</t>
  </si>
  <si>
    <t>WP_011050465.1</t>
  </si>
  <si>
    <t>D-alanyl-D-alanine carboxypeptidase</t>
  </si>
  <si>
    <t>XAC40_RS03430</t>
  </si>
  <si>
    <t>WP_005911164.1</t>
  </si>
  <si>
    <t>XAC40_RS03435</t>
  </si>
  <si>
    <t>WP_003482721.1</t>
  </si>
  <si>
    <t>XAC40_RS03440</t>
  </si>
  <si>
    <t>WP_011050466.1</t>
  </si>
  <si>
    <t>octanoyltransferase</t>
  </si>
  <si>
    <t>XAC40_RS03445</t>
  </si>
  <si>
    <t>WP_003482719.1</t>
  </si>
  <si>
    <t>lipoyl synthase</t>
  </si>
  <si>
    <t>XAC40_RS03450</t>
  </si>
  <si>
    <t>WP_011050467.1</t>
  </si>
  <si>
    <t>tail-specific protease</t>
  </si>
  <si>
    <t>XAC40_RS03455</t>
  </si>
  <si>
    <t>WP_005911157.1</t>
  </si>
  <si>
    <t>permease</t>
  </si>
  <si>
    <t>XAC40_RS03460</t>
  </si>
  <si>
    <t>WP_011050468.1</t>
  </si>
  <si>
    <t>XAC40_RS03465</t>
  </si>
  <si>
    <t>WP_011050469.1</t>
  </si>
  <si>
    <t>XAC40_RS03470</t>
  </si>
  <si>
    <t>WP_011050470.1</t>
  </si>
  <si>
    <t>XAC40_RS03475</t>
  </si>
  <si>
    <t>WP_011050471.1</t>
  </si>
  <si>
    <t>nicotinate phosphoribosyltransferase</t>
  </si>
  <si>
    <t>XAC40_RS03480</t>
  </si>
  <si>
    <t>WP_011050472.1</t>
  </si>
  <si>
    <t>XAC40_RS03485</t>
  </si>
  <si>
    <t>WP_011050473.1</t>
  </si>
  <si>
    <t>XAC40_RS03490</t>
  </si>
  <si>
    <t>WP_003482701.1</t>
  </si>
  <si>
    <t>XAC40_RS03495</t>
  </si>
  <si>
    <t>WP_005911143.1</t>
  </si>
  <si>
    <t>XAC40_RS03500</t>
  </si>
  <si>
    <t>WP_015462853.1</t>
  </si>
  <si>
    <t>XAC40_RS03505</t>
  </si>
  <si>
    <t>WP_003482694.1</t>
  </si>
  <si>
    <t>6-phosphogluconate dehydrogenase</t>
  </si>
  <si>
    <t>XAC40_RS03510</t>
  </si>
  <si>
    <t>WP_011050476.1</t>
  </si>
  <si>
    <t>XAC40_RS03515</t>
  </si>
  <si>
    <t>WP_008572114.1</t>
  </si>
  <si>
    <t>BON domain-containing protein</t>
  </si>
  <si>
    <t>XAC40_RS03520</t>
  </si>
  <si>
    <t>WP_005911134.1</t>
  </si>
  <si>
    <t>two-component system sensor protein</t>
  </si>
  <si>
    <t>XAC40_RS03525</t>
  </si>
  <si>
    <t>WP_003482689.1</t>
  </si>
  <si>
    <t>two-component system response regulator</t>
  </si>
  <si>
    <t>XAC40_RS03530</t>
  </si>
  <si>
    <t>WP_003482683.1</t>
  </si>
  <si>
    <t>XAC40_RS03535</t>
  </si>
  <si>
    <t>WP_003482682.1</t>
  </si>
  <si>
    <t>2-amino-4-hydroxy-6-hydroxymethyldihydropteridine pyrophosphokinase</t>
  </si>
  <si>
    <t>XAC40_RS03540</t>
  </si>
  <si>
    <t>WP_011050478.1</t>
  </si>
  <si>
    <t>pteridine reductase</t>
  </si>
  <si>
    <t>XAC40_RS03545</t>
  </si>
  <si>
    <t>WP_005925129.1</t>
  </si>
  <si>
    <t>XAC40_RS03550</t>
  </si>
  <si>
    <t>WP_005911118.1</t>
  </si>
  <si>
    <t>XAC40_RS03555</t>
  </si>
  <si>
    <t>WP_011050479.1</t>
  </si>
  <si>
    <t>XAC40_RS03560</t>
  </si>
  <si>
    <t>WP_003482675.1</t>
  </si>
  <si>
    <t>2OG-Fe(II) oxygenase superfamily protein</t>
  </si>
  <si>
    <t>XAC40_RS03565</t>
  </si>
  <si>
    <t>WP_015462855.1</t>
  </si>
  <si>
    <t>XAC40_RS03570</t>
  </si>
  <si>
    <t>WP_040156616.1</t>
  </si>
  <si>
    <t>XAC40_RS03575</t>
  </si>
  <si>
    <t>WP_011050482.1</t>
  </si>
  <si>
    <t>type II secretion system protein C</t>
  </si>
  <si>
    <t>XAC40_RS03580</t>
  </si>
  <si>
    <t>WP_011050483.1</t>
  </si>
  <si>
    <t>type II secretion system protein GspD</t>
  </si>
  <si>
    <t>XAC40_RS03585</t>
  </si>
  <si>
    <t>WP_026006902.1</t>
  </si>
  <si>
    <t>type II secretion system protein GspE</t>
  </si>
  <si>
    <t>XAC40_RS03590</t>
  </si>
  <si>
    <t>WP_015472591.1</t>
  </si>
  <si>
    <t>type II secretion system protein GspF</t>
  </si>
  <si>
    <t>XAC40_RS03595</t>
  </si>
  <si>
    <t>WP_011050485.1</t>
  </si>
  <si>
    <t>type II secretion system protein GspG</t>
  </si>
  <si>
    <t>XAC40_RS03600</t>
  </si>
  <si>
    <t>WP_040107729.1</t>
  </si>
  <si>
    <t>type II secretion system protein GspH</t>
  </si>
  <si>
    <t>XAC40_RS03605</t>
  </si>
  <si>
    <t>WP_011050487.1</t>
  </si>
  <si>
    <t>type II secretion system protein GspI</t>
  </si>
  <si>
    <t>XAC40_RS03610</t>
  </si>
  <si>
    <t>WP_003482658.1</t>
  </si>
  <si>
    <t>type II secretion system protein GspJ</t>
  </si>
  <si>
    <t>XAC40_RS03615</t>
  </si>
  <si>
    <t>WP_011050488.1</t>
  </si>
  <si>
    <t>type II secretion system protein K</t>
  </si>
  <si>
    <t>XAC40_RS03620</t>
  </si>
  <si>
    <t>WP_011050489.1</t>
  </si>
  <si>
    <t>type II secretion system protein GspL</t>
  </si>
  <si>
    <t>XAC40_RS03625</t>
  </si>
  <si>
    <t>WP_011050490.1</t>
  </si>
  <si>
    <t>type II secretion system protein M</t>
  </si>
  <si>
    <t>XAC40_RS03630</t>
  </si>
  <si>
    <t>type II secretion system protein N</t>
  </si>
  <si>
    <t>XAC40_RS03635</t>
  </si>
  <si>
    <t>WP_011050492.1</t>
  </si>
  <si>
    <t>beta-galactosidase</t>
  </si>
  <si>
    <t>XAC40_RS03645</t>
  </si>
  <si>
    <t>WP_058958550.1</t>
  </si>
  <si>
    <t>alpha-N-acetylglucosaminidase</t>
  </si>
  <si>
    <t>XAC40_RS03650</t>
  </si>
  <si>
    <t>WP_058958551.1</t>
  </si>
  <si>
    <t>XAC40_RS03655</t>
  </si>
  <si>
    <t>WP_005925199.1</t>
  </si>
  <si>
    <t>XAC40_RS03660</t>
  </si>
  <si>
    <t>WP_003482635.1</t>
  </si>
  <si>
    <t>glucose/galactose MFS transporter</t>
  </si>
  <si>
    <t>XAC40_RS03665</t>
  </si>
  <si>
    <t>WP_003482633.1</t>
  </si>
  <si>
    <t>XAC40_RS03670</t>
  </si>
  <si>
    <t>WP_003482628.1</t>
  </si>
  <si>
    <t>sigma factor regulator FecR</t>
  </si>
  <si>
    <t>XAC40_RS03675</t>
  </si>
  <si>
    <t>WP_011050497.1</t>
  </si>
  <si>
    <t>N-acetylglucosamine-6-phosphate deacetylase</t>
  </si>
  <si>
    <t>XAC40_RS03680</t>
  </si>
  <si>
    <t>WP_040107573.1</t>
  </si>
  <si>
    <t>XAC40_RS03685</t>
  </si>
  <si>
    <t>WP_003482622.1</t>
  </si>
  <si>
    <t>multifunctional CCA tRNA nucleotidyl transferase/2'3'-cyclic phosphodiesterase/2'nucleotidase/phosphatase</t>
  </si>
  <si>
    <t>XAC40_RS03690</t>
  </si>
  <si>
    <t>WP_011050499.1</t>
  </si>
  <si>
    <t>oxygen-dependent choline dehydrogenase</t>
  </si>
  <si>
    <t>XAC40_RS03695</t>
  </si>
  <si>
    <t>WP_011050500.1</t>
  </si>
  <si>
    <t>betaine-aldehyde dehydrogenase</t>
  </si>
  <si>
    <t>XAC40_RS03700</t>
  </si>
  <si>
    <t>WP_005925222.1</t>
  </si>
  <si>
    <t>beta-aspartyl-peptidase</t>
  </si>
  <si>
    <t>XAC40_RS03705</t>
  </si>
  <si>
    <t>WP_005911045.1</t>
  </si>
  <si>
    <t>XAC40_RS03710</t>
  </si>
  <si>
    <t>WP_011050501.1</t>
  </si>
  <si>
    <t>thiol:disulfide interchange protein</t>
  </si>
  <si>
    <t>XAC40_RS03715</t>
  </si>
  <si>
    <t>WP_003482610.1</t>
  </si>
  <si>
    <t>dihydroneopterin aldolase</t>
  </si>
  <si>
    <t>XAC40_RS03720</t>
  </si>
  <si>
    <t>WP_015462860.1</t>
  </si>
  <si>
    <t>cytochrome C precursor</t>
  </si>
  <si>
    <t>XAC40_RS03725</t>
  </si>
  <si>
    <t>WP_003482606.1</t>
  </si>
  <si>
    <t>GTP-binding protein</t>
  </si>
  <si>
    <t>XAC40_RS03730</t>
  </si>
  <si>
    <t>WP_015462861.1</t>
  </si>
  <si>
    <t>methyl parathion hydrolase</t>
  </si>
  <si>
    <t>XAC40_RS03735</t>
  </si>
  <si>
    <t>WP_005911037.1</t>
  </si>
  <si>
    <t>XAC40_RS03740</t>
  </si>
  <si>
    <t>WP_046830682.1</t>
  </si>
  <si>
    <t>glutamate--cysteine ligase</t>
  </si>
  <si>
    <t>XAC40_RS03745</t>
  </si>
  <si>
    <t>WP_011050504.1</t>
  </si>
  <si>
    <t>XAC40_RS03750</t>
  </si>
  <si>
    <t>WP_003482593.1</t>
  </si>
  <si>
    <t>XAC40_RS03755</t>
  </si>
  <si>
    <t>WP_005925236.1</t>
  </si>
  <si>
    <t>XAC40_RS03760</t>
  </si>
  <si>
    <t>WP_058958633.1</t>
  </si>
  <si>
    <t>XAC40_RS03765</t>
  </si>
  <si>
    <t>WP_005911021.1</t>
  </si>
  <si>
    <t>XAC40_RS03770</t>
  </si>
  <si>
    <t>WP_011050507.1</t>
  </si>
  <si>
    <t>XAC40_RS03775</t>
  </si>
  <si>
    <t>WP_011050508.1</t>
  </si>
  <si>
    <t>glutathione-dependent formaldehyde-activating enzyme</t>
  </si>
  <si>
    <t>XAC40_RS03780</t>
  </si>
  <si>
    <t>WP_003482586.1</t>
  </si>
  <si>
    <t>S-formylglutathione hydrolase</t>
  </si>
  <si>
    <t>XAC40_RS03785</t>
  </si>
  <si>
    <t>WP_003482585.1</t>
  </si>
  <si>
    <t>XAC40_RS03790</t>
  </si>
  <si>
    <t>WP_011050509.1</t>
  </si>
  <si>
    <t>XAC40_RS03795</t>
  </si>
  <si>
    <t>WP_005911005.1</t>
  </si>
  <si>
    <t>phenazine biosynthesis protein PhzF</t>
  </si>
  <si>
    <t>XAC40_RS03800</t>
  </si>
  <si>
    <t>WP_011050510.1</t>
  </si>
  <si>
    <t>XAC40_RS03805</t>
  </si>
  <si>
    <t>WP_015462865.1</t>
  </si>
  <si>
    <t>XAC40_RS03810</t>
  </si>
  <si>
    <t>WP_005910999.1</t>
  </si>
  <si>
    <t>energy-dependent translational throttle protein EttA</t>
  </si>
  <si>
    <t>XAC40_RS03815</t>
  </si>
  <si>
    <t>WP_003490306.1</t>
  </si>
  <si>
    <t>XAC40_RS03820</t>
  </si>
  <si>
    <t>WP_003490309.1</t>
  </si>
  <si>
    <t>serine hydroxymethyltransferase</t>
  </si>
  <si>
    <t>XAC40_RS03825</t>
  </si>
  <si>
    <t>WP_003490311.1</t>
  </si>
  <si>
    <t>NrdR family transcriptional regulator</t>
  </si>
  <si>
    <t>XAC40_RS03830</t>
  </si>
  <si>
    <t>WP_040107575.1</t>
  </si>
  <si>
    <t>XAC40_RS03835</t>
  </si>
  <si>
    <t>WP_011050513.1</t>
  </si>
  <si>
    <t>riboflavin biosynthesis protein RibD</t>
  </si>
  <si>
    <t>XAC40_RS03840</t>
  </si>
  <si>
    <t>WP_005910986.1</t>
  </si>
  <si>
    <t>XAC40_RS03845</t>
  </si>
  <si>
    <t>WP_005920959.1</t>
  </si>
  <si>
    <t>riboflavin synthase subunit alpha</t>
  </si>
  <si>
    <t>XAC40_RS03850</t>
  </si>
  <si>
    <t>WP_011050514.1</t>
  </si>
  <si>
    <t>3,4-dihydroxy-2-butanone-4-phosphate synthase</t>
  </si>
  <si>
    <t>XAC40_RS03855</t>
  </si>
  <si>
    <t>WP_003490334.1</t>
  </si>
  <si>
    <t>6,7-dimethyl-8-ribityllumazine synthase</t>
  </si>
  <si>
    <t>XAC40_RS03860</t>
  </si>
  <si>
    <t>WP_003490336.1</t>
  </si>
  <si>
    <t>N utilization substance protein B homolog</t>
  </si>
  <si>
    <t>XAC40_RS03865</t>
  </si>
  <si>
    <t>WP_011050515.1</t>
  </si>
  <si>
    <t>thiamine-monophosphate kinase</t>
  </si>
  <si>
    <t>XAC40_RS03870</t>
  </si>
  <si>
    <t>WP_011050516.1</t>
  </si>
  <si>
    <t>XAC40_RS03875</t>
  </si>
  <si>
    <t>WP_011050517.1</t>
  </si>
  <si>
    <t>XAC40_RS03880</t>
  </si>
  <si>
    <t>WP_005910961.1</t>
  </si>
  <si>
    <t>XAC40_RS03885</t>
  </si>
  <si>
    <t>WP_011050518.1</t>
  </si>
  <si>
    <t>potassium-transporting ATPase subunit KdpA</t>
  </si>
  <si>
    <t>XAC40_RS03890</t>
  </si>
  <si>
    <t>WP_011050519.1</t>
  </si>
  <si>
    <t>potassium-transporting ATPase B chain</t>
  </si>
  <si>
    <t>XAC40_RS03895</t>
  </si>
  <si>
    <t>WP_015462867.1</t>
  </si>
  <si>
    <t>potassium-transporting ATPase subunit C</t>
  </si>
  <si>
    <t>XAC40_RS03900</t>
  </si>
  <si>
    <t>WP_011050521.1</t>
  </si>
  <si>
    <t>XAC40_RS03905</t>
  </si>
  <si>
    <t>WP_011050522.1</t>
  </si>
  <si>
    <t>XAC40_RS03910</t>
  </si>
  <si>
    <t>WP_015462868.1</t>
  </si>
  <si>
    <t>XAC40_RS03915</t>
  </si>
  <si>
    <t>WP_011050523.1</t>
  </si>
  <si>
    <t>XAC40_RS03920</t>
  </si>
  <si>
    <t>WP_003485313.1</t>
  </si>
  <si>
    <t>dimethylmenaquinone methyltransferase</t>
  </si>
  <si>
    <t>XAC40_RS03925</t>
  </si>
  <si>
    <t>WP_011050524.1</t>
  </si>
  <si>
    <t>XAC40_RS03930</t>
  </si>
  <si>
    <t>WP_005910940.1</t>
  </si>
  <si>
    <t>XAC40_RS03935</t>
  </si>
  <si>
    <t>WP_005910938.1</t>
  </si>
  <si>
    <t>XAC40_RS03940</t>
  </si>
  <si>
    <t>WP_005920993.1</t>
  </si>
  <si>
    <t>rRNA (cytidine-2'-O-)-methyltransferase</t>
  </si>
  <si>
    <t>XAC40_RS22560</t>
  </si>
  <si>
    <t>ncRNA</t>
  </si>
  <si>
    <t>bacterial RNase P</t>
  </si>
  <si>
    <t>XAC40_RS03945</t>
  </si>
  <si>
    <t>WP_011050526.1</t>
  </si>
  <si>
    <t>XAC40_RS03950</t>
  </si>
  <si>
    <t>WP_003485298.1</t>
  </si>
  <si>
    <t>XAC40_RS03955</t>
  </si>
  <si>
    <t>WP_003485296.1</t>
  </si>
  <si>
    <t>division/cell wall cluster transcriptional repressor MraZ</t>
  </si>
  <si>
    <t>XAC40_RS03960</t>
  </si>
  <si>
    <t>WP_003485294.1</t>
  </si>
  <si>
    <t>16S rRNA (cytosine(1402)-N(4))-methyltransferase</t>
  </si>
  <si>
    <t>XAC40_RS03965</t>
  </si>
  <si>
    <t>WP_005910928.1</t>
  </si>
  <si>
    <t>cell division protein FtsL</t>
  </si>
  <si>
    <t>XAC40_RS03970</t>
  </si>
  <si>
    <t>WP_003485291.1</t>
  </si>
  <si>
    <t>cell division protein</t>
  </si>
  <si>
    <t>XAC40_RS03975</t>
  </si>
  <si>
    <t>WP_011050527.1</t>
  </si>
  <si>
    <t>UDP-N-acetylmuramoyl-L-alanyl-D-glutamate--2,6-diaminopimelate ligase</t>
  </si>
  <si>
    <t>XAC40_RS03980</t>
  </si>
  <si>
    <t>WP_011050528.1</t>
  </si>
  <si>
    <t>UDP-N-acetylmuramoylalanyl-D-glutamyl-2, 6-diaminopimelate--D-alanyl-D-alanine ligase</t>
  </si>
  <si>
    <t>XAC40_RS03985</t>
  </si>
  <si>
    <t>WP_003485285.1</t>
  </si>
  <si>
    <t>phospho-N-acetylmuramoyl-pentapeptide-transferase</t>
  </si>
  <si>
    <t>XAC40_RS03990</t>
  </si>
  <si>
    <t>WP_011050529.1</t>
  </si>
  <si>
    <t>cell division protein FtsW</t>
  </si>
  <si>
    <t>XAC40_RS03995</t>
  </si>
  <si>
    <t>WP_011050530.1</t>
  </si>
  <si>
    <t>UDP-N-acetylglucosamine--N-acetylmuramyl-(pentapeptide) pyrophosphoryl-undecaprenol N-acetylglucosamine transferase</t>
  </si>
  <si>
    <t>XAC40_RS04000</t>
  </si>
  <si>
    <t>WP_011050531.1</t>
  </si>
  <si>
    <t>UDP-N-acetylmuramate--L-alanine ligase</t>
  </si>
  <si>
    <t>XAC40_RS04005</t>
  </si>
  <si>
    <t>WP_003485275.1</t>
  </si>
  <si>
    <t>XAC40_RS04010</t>
  </si>
  <si>
    <t>cell division protein FtsQ</t>
  </si>
  <si>
    <t>XAC40_RS04015</t>
  </si>
  <si>
    <t>WP_003485272.1</t>
  </si>
  <si>
    <t>cell division protein FtsA</t>
  </si>
  <si>
    <t>XAC40_RS04020</t>
  </si>
  <si>
    <t>WP_003485270.1</t>
  </si>
  <si>
    <t>cell division protein FtsZ</t>
  </si>
  <si>
    <t>XAC40_RS04025</t>
  </si>
  <si>
    <t>WP_058958552.1</t>
  </si>
  <si>
    <t>UDP-3-O-[3-hydroxymyristoyl] N-acetylglucosamine deacetylase</t>
  </si>
  <si>
    <t>XAC40_RS04030</t>
  </si>
  <si>
    <t>WP_005927588.1</t>
  </si>
  <si>
    <t>XAC40_RS04035</t>
  </si>
  <si>
    <t>WP_003485267.1</t>
  </si>
  <si>
    <t>XAC40_RS04040</t>
  </si>
  <si>
    <t>WP_005910880.1</t>
  </si>
  <si>
    <t>protein translocase subunit SecA</t>
  </si>
  <si>
    <t>XAC40_RS04045</t>
  </si>
  <si>
    <t>WP_011050533.1</t>
  </si>
  <si>
    <t>XAC40_RS04050</t>
  </si>
  <si>
    <t>WP_011050534.1</t>
  </si>
  <si>
    <t>XAC40_RS04055</t>
  </si>
  <si>
    <t>WP_005910875.1</t>
  </si>
  <si>
    <t>methylenetetrahydrofolate reductase [NAD(P)H]</t>
  </si>
  <si>
    <t>XAC40_RS04060</t>
  </si>
  <si>
    <t>WP_011050535.1</t>
  </si>
  <si>
    <t>XAC40_RS04065</t>
  </si>
  <si>
    <t>WP_011050537.1</t>
  </si>
  <si>
    <t>NAD(P)H quinone oxidoreductase</t>
  </si>
  <si>
    <t>XAC40_RS04070</t>
  </si>
  <si>
    <t>WP_011050538.1</t>
  </si>
  <si>
    <t>protease</t>
  </si>
  <si>
    <t>XAC40_RS04075</t>
  </si>
  <si>
    <t>WP_015462875.1</t>
  </si>
  <si>
    <t>XAC40_RS04080</t>
  </si>
  <si>
    <t>WP_005910858.1</t>
  </si>
  <si>
    <t>D-galactose 1-dehydrogenase</t>
  </si>
  <si>
    <t>XAC40_RS04085</t>
  </si>
  <si>
    <t>WP_011050540.1</t>
  </si>
  <si>
    <t>XAC40_RS04095</t>
  </si>
  <si>
    <t>WP_011050541.1</t>
  </si>
  <si>
    <t>XAC40_RS04100</t>
  </si>
  <si>
    <t>WP_015462877.1</t>
  </si>
  <si>
    <t>XAC40_RS04105</t>
  </si>
  <si>
    <t>WP_015462878.1</t>
  </si>
  <si>
    <t>XAC40_RS04110</t>
  </si>
  <si>
    <t>WP_011050544.1</t>
  </si>
  <si>
    <t>sulfotransferase</t>
  </si>
  <si>
    <t>XAC40_RS04115</t>
  </si>
  <si>
    <t>WP_011050545.1</t>
  </si>
  <si>
    <t>XAC40_RS04120</t>
  </si>
  <si>
    <t>WP_005921033.1</t>
  </si>
  <si>
    <t>adenosylhomocysteinase</t>
  </si>
  <si>
    <t>XAC40_RS04125</t>
  </si>
  <si>
    <t>WP_011050546.1</t>
  </si>
  <si>
    <t>XAC40_RS04130</t>
  </si>
  <si>
    <t>WP_015462881.1</t>
  </si>
  <si>
    <t>phosphoenolpyruvate carboxylase</t>
  </si>
  <si>
    <t>XAC40_RS04135</t>
  </si>
  <si>
    <t>WP_003485218.1</t>
  </si>
  <si>
    <t>XAC40_RS04140</t>
  </si>
  <si>
    <t>WP_011050549.1</t>
  </si>
  <si>
    <t>XAC40_RS04145</t>
  </si>
  <si>
    <t>WP_011050550.1</t>
  </si>
  <si>
    <t>XAC40_RS04150</t>
  </si>
  <si>
    <t>WP_049811779.1</t>
  </si>
  <si>
    <t>XAC40_RS04155</t>
  </si>
  <si>
    <t>WP_011050551.1</t>
  </si>
  <si>
    <t>XAC40_RS04160</t>
  </si>
  <si>
    <t>WP_011050552.1</t>
  </si>
  <si>
    <t>phosphoanhydride phosphohydrolase</t>
  </si>
  <si>
    <t>XAC40_RS04165</t>
  </si>
  <si>
    <t>S-adenosylmethionine synthetase</t>
  </si>
  <si>
    <t>XAC40_RS04170</t>
  </si>
  <si>
    <t>WP_011050553.1</t>
  </si>
  <si>
    <t>XAC40_RS04175</t>
  </si>
  <si>
    <t>WP_003485197.1</t>
  </si>
  <si>
    <t>XAC40_RS04180</t>
  </si>
  <si>
    <t>WP_011050554.1</t>
  </si>
  <si>
    <t>tRNA dihydrouridine synthase DusB</t>
  </si>
  <si>
    <t>XAC40_RS04185</t>
  </si>
  <si>
    <t>WP_011050555.1</t>
  </si>
  <si>
    <t>sugar-binding protein</t>
  </si>
  <si>
    <t>XAC40_RS04190</t>
  </si>
  <si>
    <t>WP_003485189.1</t>
  </si>
  <si>
    <t>ribokinase</t>
  </si>
  <si>
    <t>XAC40_RS04195</t>
  </si>
  <si>
    <t>WP_011050556.1</t>
  </si>
  <si>
    <t>nucleoside transporter NupC</t>
  </si>
  <si>
    <t>XAC40_RS04200</t>
  </si>
  <si>
    <t>WP_011050558.1</t>
  </si>
  <si>
    <t>XAC40_RS04205</t>
  </si>
  <si>
    <t>WP_005910798.1</t>
  </si>
  <si>
    <t>XAC40_RS04210</t>
  </si>
  <si>
    <t>WP_015462885.1</t>
  </si>
  <si>
    <t>outer membrane hemin receptor</t>
  </si>
  <si>
    <t>XAC40_RS04215</t>
  </si>
  <si>
    <t>WP_005930913.1</t>
  </si>
  <si>
    <t>XAC40_RS04225</t>
  </si>
  <si>
    <t>WP_005910790.1</t>
  </si>
  <si>
    <t>XAC40_RS04230</t>
  </si>
  <si>
    <t>WP_011050561.1</t>
  </si>
  <si>
    <t>ABC transporter permease</t>
  </si>
  <si>
    <t>XAC40_RS04235</t>
  </si>
  <si>
    <t>WP_003485166.1</t>
  </si>
  <si>
    <t>sulfonate ABC transporter ATP-binding lipoprotein</t>
  </si>
  <si>
    <t>XAC40_RS04240</t>
  </si>
  <si>
    <t>WP_040156640.1</t>
  </si>
  <si>
    <t>nitrate ABC transporter substrate-binding protein</t>
  </si>
  <si>
    <t>XAC40_RS04245</t>
  </si>
  <si>
    <t>WP_015462887.1</t>
  </si>
  <si>
    <t>taurine dioxygenase</t>
  </si>
  <si>
    <t>XAC40_RS04250</t>
  </si>
  <si>
    <t>WP_011050564.1</t>
  </si>
  <si>
    <t>XAC40_RS04255</t>
  </si>
  <si>
    <t>WP_005921068.1</t>
  </si>
  <si>
    <t>XAC40_RS04260</t>
  </si>
  <si>
    <t>WP_022558343.1</t>
  </si>
  <si>
    <t>arylesterase</t>
  </si>
  <si>
    <t>XAC40_RS04265</t>
  </si>
  <si>
    <t>WP_002811889.1</t>
  </si>
  <si>
    <t>XAC40_RS04270</t>
  </si>
  <si>
    <t>WP_011050566.1</t>
  </si>
  <si>
    <t>XAC40_RS04275</t>
  </si>
  <si>
    <t>WP_040145595.1</t>
  </si>
  <si>
    <t>XAC40_RS04280</t>
  </si>
  <si>
    <t>WP_011050567.1</t>
  </si>
  <si>
    <t>XAC40_RS04285</t>
  </si>
  <si>
    <t>WP_005910722.1</t>
  </si>
  <si>
    <t>diacylglycerol kinase</t>
  </si>
  <si>
    <t>XAC40_RS04290</t>
  </si>
  <si>
    <t>WP_005910712.1</t>
  </si>
  <si>
    <t>XAC40_RS04295</t>
  </si>
  <si>
    <t>WP_015472553.1</t>
  </si>
  <si>
    <t>XAC40_RS04300</t>
  </si>
  <si>
    <t>WP_011050570.1</t>
  </si>
  <si>
    <t>XAC40_RS04305</t>
  </si>
  <si>
    <t>WP_011050571.1</t>
  </si>
  <si>
    <t>prolipoprotein diacylglyceryl transferase</t>
  </si>
  <si>
    <t>XAC40_RS04310</t>
  </si>
  <si>
    <t>WP_005910703.1</t>
  </si>
  <si>
    <t>thymidylate synthase</t>
  </si>
  <si>
    <t>XAC40_RS04315</t>
  </si>
  <si>
    <t>WP_005925790.1</t>
  </si>
  <si>
    <t>XAC40_RS04320</t>
  </si>
  <si>
    <t>WP_011050572.1</t>
  </si>
  <si>
    <t>XAC40_RS04325</t>
  </si>
  <si>
    <t>WP_003487414.1</t>
  </si>
  <si>
    <t>XAC40_RS04330</t>
  </si>
  <si>
    <t>WP_003487416.1</t>
  </si>
  <si>
    <t>XAC40_RS04335</t>
  </si>
  <si>
    <t>WP_003487417.1</t>
  </si>
  <si>
    <t>aliphatic sulfonate ABC transporter ATP-binding protein 1</t>
  </si>
  <si>
    <t>XAC40_RS04340</t>
  </si>
  <si>
    <t>WP_011050574.1</t>
  </si>
  <si>
    <t>XAC40_RS04345</t>
  </si>
  <si>
    <t>WP_003487421.1</t>
  </si>
  <si>
    <t>sulfonate ABC transporter substrate-binding protein</t>
  </si>
  <si>
    <t>XAC40_RS04350</t>
  </si>
  <si>
    <t>WP_005910687.1</t>
  </si>
  <si>
    <t>alkanesulfonate monooxygenase</t>
  </si>
  <si>
    <t>XAC40_RS04355</t>
  </si>
  <si>
    <t>WP_040156644.1</t>
  </si>
  <si>
    <t>XAC40_RS04360</t>
  </si>
  <si>
    <t>WP_015462892.1</t>
  </si>
  <si>
    <t>XAC40_RS04365</t>
  </si>
  <si>
    <t>WP_015462893.1</t>
  </si>
  <si>
    <t>XAC40_RS04370</t>
  </si>
  <si>
    <t>WP_003487433.1</t>
  </si>
  <si>
    <t>acyl-CoA dehydrogenase</t>
  </si>
  <si>
    <t>XAC40_RS04375</t>
  </si>
  <si>
    <t>WP_058958553.1</t>
  </si>
  <si>
    <t>XAC40_RS04380</t>
  </si>
  <si>
    <t>peptide ABC transporter substrate-binding protein</t>
  </si>
  <si>
    <t>XAC40_RS04385</t>
  </si>
  <si>
    <t>WP_005925814.1</t>
  </si>
  <si>
    <t>XAC40_RS04390</t>
  </si>
  <si>
    <t>WP_003487441.1</t>
  </si>
  <si>
    <t>peptide ABC transporter permease</t>
  </si>
  <si>
    <t>XAC40_RS04395</t>
  </si>
  <si>
    <t>WP_011050581.1</t>
  </si>
  <si>
    <t>XAC40_RS04400</t>
  </si>
  <si>
    <t>WP_003487447.1</t>
  </si>
  <si>
    <t>bis(5'-nucleosyl)-tetraphosphatase (symmetrical)</t>
  </si>
  <si>
    <t>XAC40_RS04405</t>
  </si>
  <si>
    <t>WP_003487449.1</t>
  </si>
  <si>
    <t>Co2+/Mg2+ efflux protein ApaG</t>
  </si>
  <si>
    <t>XAC40_RS04410</t>
  </si>
  <si>
    <t>WP_040156646.1</t>
  </si>
  <si>
    <t>16S rRNA (adenine(1518)-N(6)/adenine(1519)-N(6))-dimethyltransferase</t>
  </si>
  <si>
    <t>XAC40_RS04415</t>
  </si>
  <si>
    <t>WP_011050582.1</t>
  </si>
  <si>
    <t>4-hydroxythreonine-4-phosphate dehydrogenase</t>
  </si>
  <si>
    <t>XAC40_RS04420</t>
  </si>
  <si>
    <t>WP_003487453.1</t>
  </si>
  <si>
    <t>chaperone SurA</t>
  </si>
  <si>
    <t>XAC40_RS04425</t>
  </si>
  <si>
    <t>WP_011050583.1</t>
  </si>
  <si>
    <t>organic solvent tolerance protein</t>
  </si>
  <si>
    <t>XAC40_RS04430</t>
  </si>
  <si>
    <t>WP_005925835.1</t>
  </si>
  <si>
    <t>acetoin utilization protein</t>
  </si>
  <si>
    <t>XAC40_RS04435</t>
  </si>
  <si>
    <t>WP_005921106.1</t>
  </si>
  <si>
    <t>ATP--cobalamin adenosyltransferase</t>
  </si>
  <si>
    <t>XAC40_RS04440</t>
  </si>
  <si>
    <t>WP_011050586.1</t>
  </si>
  <si>
    <t>XAC40_RS04445</t>
  </si>
  <si>
    <t>WP_003487462.1</t>
  </si>
  <si>
    <t>2-octaprenyl-6-methoxyphenyl hydroxylase</t>
  </si>
  <si>
    <t>XAC40_RS04450</t>
  </si>
  <si>
    <t>WP_003487463.1</t>
  </si>
  <si>
    <t>2-octaprenyl-3-methyl-6-methoxy-1,4-benzoquinol hydroxylase</t>
  </si>
  <si>
    <t>XAC40_RS04455</t>
  </si>
  <si>
    <t>WP_058958554.1</t>
  </si>
  <si>
    <t>XAC40_RS04460</t>
  </si>
  <si>
    <t>WP_011050589.1</t>
  </si>
  <si>
    <t>XAC40_RS04465</t>
  </si>
  <si>
    <t>WP_015462895.1</t>
  </si>
  <si>
    <t>XAC40_RS04470</t>
  </si>
  <si>
    <t>WP_005921114.1</t>
  </si>
  <si>
    <t>XAC40_RS04475</t>
  </si>
  <si>
    <t>WP_005925849.1</t>
  </si>
  <si>
    <t>XAC40_RS04480</t>
  </si>
  <si>
    <t>WP_003487477.1</t>
  </si>
  <si>
    <t>XAC40_RS04485</t>
  </si>
  <si>
    <t>WP_005925852.1</t>
  </si>
  <si>
    <t>XAC40_RS04490</t>
  </si>
  <si>
    <t>WP_011050592.1</t>
  </si>
  <si>
    <t>acyl-CoA synthetase</t>
  </si>
  <si>
    <t>XAC40_RS04495</t>
  </si>
  <si>
    <t>WP_011050593.1</t>
  </si>
  <si>
    <t>aldehyde dehydrogenase</t>
  </si>
  <si>
    <t>XAC40_RS04500</t>
  </si>
  <si>
    <t>WP_005925862.1</t>
  </si>
  <si>
    <t>crotonase</t>
  </si>
  <si>
    <t>XAC40_RS04505</t>
  </si>
  <si>
    <t>WP_003487488.1</t>
  </si>
  <si>
    <t>XAC40_RS04510</t>
  </si>
  <si>
    <t>WP_015472545.1</t>
  </si>
  <si>
    <t>XAC40_RS04515</t>
  </si>
  <si>
    <t>WP_003487491.1</t>
  </si>
  <si>
    <t>XAC40_RS04520</t>
  </si>
  <si>
    <t>WP_015462897.1</t>
  </si>
  <si>
    <t>XAC40_RS04525</t>
  </si>
  <si>
    <t>WP_005917260.1</t>
  </si>
  <si>
    <t>glucose-fructose oxidoreductase</t>
  </si>
  <si>
    <t>XAC40_RS04530</t>
  </si>
  <si>
    <t>WP_011050598.1</t>
  </si>
  <si>
    <t>23S rRNA (cytidine(2498)-2'-O)-methyltransferase RlmM</t>
  </si>
  <si>
    <t>XAC40_RS04535</t>
  </si>
  <si>
    <t>WP_003487499.1</t>
  </si>
  <si>
    <t>XAC40_RS04540</t>
  </si>
  <si>
    <t>WP_015462898.1</t>
  </si>
  <si>
    <t>XAC40_RS04555</t>
  </si>
  <si>
    <t>WP_011050599.1</t>
  </si>
  <si>
    <t>multidrug DMT transporter permease</t>
  </si>
  <si>
    <t>XAC40_RS04565</t>
  </si>
  <si>
    <t>WP_003487506.1</t>
  </si>
  <si>
    <t>glutamine--tRNA ligase</t>
  </si>
  <si>
    <t>XAC40_RS04570</t>
  </si>
  <si>
    <t>WP_015462899.1</t>
  </si>
  <si>
    <t>glutathione S-transferase</t>
  </si>
  <si>
    <t>XAC40_RS04575</t>
  </si>
  <si>
    <t>WP_005917243.1</t>
  </si>
  <si>
    <t>XAC40_RS04580</t>
  </si>
  <si>
    <t>WP_011050602.1</t>
  </si>
  <si>
    <t>XAC40_RS04585</t>
  </si>
  <si>
    <t>WP_011050603.1</t>
  </si>
  <si>
    <t>XAC40_RS04590</t>
  </si>
  <si>
    <t>WP_005917238.1</t>
  </si>
  <si>
    <t>helix-turn-helix transcriptional regulator</t>
  </si>
  <si>
    <t>XAC40_RS04595</t>
  </si>
  <si>
    <t>WP_011050604.1</t>
  </si>
  <si>
    <t>XAC40_RS04600</t>
  </si>
  <si>
    <t>WP_011050605.1</t>
  </si>
  <si>
    <t>peptide-methionine (S)-S-oxide reductase</t>
  </si>
  <si>
    <t>XAC40_RS04605</t>
  </si>
  <si>
    <t>WP_003487521.1</t>
  </si>
  <si>
    <t>XAC40_RS04610</t>
  </si>
  <si>
    <t>WP_011050606.1</t>
  </si>
  <si>
    <t>transaldolase</t>
  </si>
  <si>
    <t>XAC40_RS04615</t>
  </si>
  <si>
    <t>WP_011050607.1</t>
  </si>
  <si>
    <t>nucleoside diphosphate kinase regulator</t>
  </si>
  <si>
    <t>XAC40_RS04620</t>
  </si>
  <si>
    <t>WP_005925902.1</t>
  </si>
  <si>
    <t>XAC40_RS04625</t>
  </si>
  <si>
    <t>WP_011050609.1</t>
  </si>
  <si>
    <t>alkyl hydroperoxide reductase subunit F</t>
  </si>
  <si>
    <t>XAC40_RS04630</t>
  </si>
  <si>
    <t>WP_003488826.1</t>
  </si>
  <si>
    <t>peroxiredoxin</t>
  </si>
  <si>
    <t>XAC40_RS04635</t>
  </si>
  <si>
    <t>WP_011050610.1</t>
  </si>
  <si>
    <t>protein-(glutamine-N5) methyltransferase, release factor-specific</t>
  </si>
  <si>
    <t>XAC40_RS04640</t>
  </si>
  <si>
    <t>WP_003488819.1</t>
  </si>
  <si>
    <t>prolyl aminopeptidase</t>
  </si>
  <si>
    <t>XAC40_RS04645</t>
  </si>
  <si>
    <t>WP_003488817.1</t>
  </si>
  <si>
    <t>N-formylglutamate amidohydrolase</t>
  </si>
  <si>
    <t>XAC40_RS04650</t>
  </si>
  <si>
    <t>WP_003488815.1</t>
  </si>
  <si>
    <t>DNA mismatch repair protein MutT</t>
  </si>
  <si>
    <t>XAC40_RS04655</t>
  </si>
  <si>
    <t>WP_011050613.1</t>
  </si>
  <si>
    <t>exodeoxyribonuclease IX</t>
  </si>
  <si>
    <t>XAC40_RS04660</t>
  </si>
  <si>
    <t>WP_005915539.1</t>
  </si>
  <si>
    <t>nitroreductase</t>
  </si>
  <si>
    <t>XAC40_RS04665</t>
  </si>
  <si>
    <t>WP_011050614.1</t>
  </si>
  <si>
    <t>XAC40_RS04670</t>
  </si>
  <si>
    <t>WP_011050615.1</t>
  </si>
  <si>
    <t>XAC40_RS04675</t>
  </si>
  <si>
    <t>WP_011050616.1</t>
  </si>
  <si>
    <t>XAC40_RS04680</t>
  </si>
  <si>
    <t>WP_003488801.1</t>
  </si>
  <si>
    <t>XAC40_RS04685</t>
  </si>
  <si>
    <t>WP_011050617.1</t>
  </si>
  <si>
    <t>NAD(P) transhydrogenase subunit alpha</t>
  </si>
  <si>
    <t>XAC40_RS04690</t>
  </si>
  <si>
    <t>WP_011050618.1</t>
  </si>
  <si>
    <t>pyridine nucleotide transhydrogenase</t>
  </si>
  <si>
    <t>XAC40_RS04695</t>
  </si>
  <si>
    <t>WP_011050619.1</t>
  </si>
  <si>
    <t>XAC40_RS04700</t>
  </si>
  <si>
    <t>WP_003488794.1</t>
  </si>
  <si>
    <t>XAC40_RS04705</t>
  </si>
  <si>
    <t>WP_003488792.1</t>
  </si>
  <si>
    <t>RNA polymerase sigma factor</t>
  </si>
  <si>
    <t>XAC40_RS04710</t>
  </si>
  <si>
    <t>WP_003488789.1</t>
  </si>
  <si>
    <t>NAD(P)(+) transhydrogenase</t>
  </si>
  <si>
    <t>XAC40_RS04715</t>
  </si>
  <si>
    <t>WP_011050621.1</t>
  </si>
  <si>
    <t>NADP transhydrogenase subunit alpha</t>
  </si>
  <si>
    <t>XAC40_RS04720</t>
  </si>
  <si>
    <t>WP_011050622.1</t>
  </si>
  <si>
    <t>XAC40_RS04725</t>
  </si>
  <si>
    <t>WP_003488784.1</t>
  </si>
  <si>
    <t>putative Fe-S cluster assembly protein SufT</t>
  </si>
  <si>
    <t>XAC40_RS04730</t>
  </si>
  <si>
    <t>WP_005915557.1</t>
  </si>
  <si>
    <t>branched chain amino acid aminotransferase</t>
  </si>
  <si>
    <t>XAC40_RS04735</t>
  </si>
  <si>
    <t>WP_011050623.1</t>
  </si>
  <si>
    <t>peptidase S8</t>
  </si>
  <si>
    <t>XAC40_RS04740</t>
  </si>
  <si>
    <t>WP_005925968.1</t>
  </si>
  <si>
    <t>XAC40_RS04745</t>
  </si>
  <si>
    <t>WP_011050625.1</t>
  </si>
  <si>
    <t>XAC40_RS04750</t>
  </si>
  <si>
    <t>WP_011050626.1</t>
  </si>
  <si>
    <t>aminoacyl-tRNA deacylase</t>
  </si>
  <si>
    <t>XAC40_RS04755</t>
  </si>
  <si>
    <t>WP_003488754.1</t>
  </si>
  <si>
    <t>XAC40_RS04765</t>
  </si>
  <si>
    <t>WP_011050629.1</t>
  </si>
  <si>
    <t>XAC40_RS04770</t>
  </si>
  <si>
    <t>WP_005925984.1</t>
  </si>
  <si>
    <t>XAC40_RS04775</t>
  </si>
  <si>
    <t>WP_005915572.1</t>
  </si>
  <si>
    <t>XAC40_RS04780</t>
  </si>
  <si>
    <t>WP_011050630.1</t>
  </si>
  <si>
    <t>thioredoxin</t>
  </si>
  <si>
    <t>XAC40_RS04785</t>
  </si>
  <si>
    <t>WP_011050631.1</t>
  </si>
  <si>
    <t>acylphosphatase</t>
  </si>
  <si>
    <t>XAC40_RS04790</t>
  </si>
  <si>
    <t>WP_011050632.1</t>
  </si>
  <si>
    <t>XAC40_RS04795</t>
  </si>
  <si>
    <t>WP_003486779.1</t>
  </si>
  <si>
    <t>polyphosphate kinase 2</t>
  </si>
  <si>
    <t>XAC40_RS04800</t>
  </si>
  <si>
    <t>WP_005915581.1</t>
  </si>
  <si>
    <t>molybdenum cofactor biosynthesis protein</t>
  </si>
  <si>
    <t>XAC40_RS04805</t>
  </si>
  <si>
    <t>WP_011050634.1</t>
  </si>
  <si>
    <t>XAC40_RS04810</t>
  </si>
  <si>
    <t>WP_005915585.1</t>
  </si>
  <si>
    <t>peptide chain release factor 1</t>
  </si>
  <si>
    <t>XAC40_RS04815</t>
  </si>
  <si>
    <t>WP_011050635.1</t>
  </si>
  <si>
    <t>glutamyl-tRNA reductase</t>
  </si>
  <si>
    <t>XAC40_RS04820</t>
  </si>
  <si>
    <t>WP_029996037.1</t>
  </si>
  <si>
    <t>XAC40_RS04825</t>
  </si>
  <si>
    <t>WP_003486765.1</t>
  </si>
  <si>
    <t>outer membrane lipoprotein LolB</t>
  </si>
  <si>
    <t>XAC40_RS04830</t>
  </si>
  <si>
    <t>WP_011050637.1</t>
  </si>
  <si>
    <t>4-diphosphocytidyl-2C-methyl-D-erythritol kinase</t>
  </si>
  <si>
    <t>XAC40_RS04835</t>
  </si>
  <si>
    <t>anticodon=TTG</t>
  </si>
  <si>
    <t>XAC40_RS04840</t>
  </si>
  <si>
    <t>WP_003486761.1</t>
  </si>
  <si>
    <t>ribose-phosphate pyrophosphokinase</t>
  </si>
  <si>
    <t>XAC40_RS04845</t>
  </si>
  <si>
    <t>WP_003486759.1</t>
  </si>
  <si>
    <t>50S ribosomal protein L25/general stress protein Ctc</t>
  </si>
  <si>
    <t>XAC40_RS04850</t>
  </si>
  <si>
    <t>WP_003486757.1</t>
  </si>
  <si>
    <t>peptidyl-tRNA hydrolase</t>
  </si>
  <si>
    <t>XAC40_RS04855</t>
  </si>
  <si>
    <t>WP_003486755.1</t>
  </si>
  <si>
    <t>GTP-binding protein YchF</t>
  </si>
  <si>
    <t>XAC40_RS04860</t>
  </si>
  <si>
    <t>tRNA-Tyr</t>
  </si>
  <si>
    <t>anticodon=GTA</t>
  </si>
  <si>
    <t>XAC40_RS04865</t>
  </si>
  <si>
    <t>tRNA-Gly</t>
  </si>
  <si>
    <t>anticodon=TCC</t>
  </si>
  <si>
    <t>XAC40_RS04870</t>
  </si>
  <si>
    <t>tRNA-Thr</t>
  </si>
  <si>
    <t>anticodon=GGT</t>
  </si>
  <si>
    <t>XAC40_RS04875</t>
  </si>
  <si>
    <t>WP_003486726.1</t>
  </si>
  <si>
    <t>elongation factor Tu</t>
  </si>
  <si>
    <t>XAC40_RS04880</t>
  </si>
  <si>
    <t>tRNA-Trp</t>
  </si>
  <si>
    <t>anticodon=CCA</t>
  </si>
  <si>
    <t>XAC40_RS04885</t>
  </si>
  <si>
    <t>WP_005917581.1</t>
  </si>
  <si>
    <t>preprotein translocase subunit SecE</t>
  </si>
  <si>
    <t>XAC40_RS04890</t>
  </si>
  <si>
    <t>WP_003486751.1</t>
  </si>
  <si>
    <t>transcription termination/antitermination protein NusG</t>
  </si>
  <si>
    <t>XAC40_RS04895</t>
  </si>
  <si>
    <t>WP_003486749.1</t>
  </si>
  <si>
    <t>50S ribosomal protein L11</t>
  </si>
  <si>
    <t>XAC40_RS04900</t>
  </si>
  <si>
    <t>WP_003486747.1</t>
  </si>
  <si>
    <t>50S ribosomal protein L1</t>
  </si>
  <si>
    <t>XAC40_RS04905</t>
  </si>
  <si>
    <t>WP_005930748.1</t>
  </si>
  <si>
    <t>50S ribosomal protein L10</t>
  </si>
  <si>
    <t>XAC40_RS04910</t>
  </si>
  <si>
    <t>WP_003486742.1</t>
  </si>
  <si>
    <t>50S ribosomal protein L7/L12</t>
  </si>
  <si>
    <t>XAC40_RS04915</t>
  </si>
  <si>
    <t>WP_003486738.1</t>
  </si>
  <si>
    <t>DNA-directed RNA polymerase subunit beta</t>
  </si>
  <si>
    <t>XAC40_RS04920</t>
  </si>
  <si>
    <t>WP_003486736.1</t>
  </si>
  <si>
    <t>DNA-directed RNA polymerase subunit beta'</t>
  </si>
  <si>
    <t>XAC40_RS04925</t>
  </si>
  <si>
    <t>WP_046933540.1</t>
  </si>
  <si>
    <t>30S ribosomal protein S12</t>
  </si>
  <si>
    <t>XAC40_RS04930</t>
  </si>
  <si>
    <t>WP_005917592.1</t>
  </si>
  <si>
    <t>30S ribosomal protein S7</t>
  </si>
  <si>
    <t>XAC40_RS04935</t>
  </si>
  <si>
    <t>WP_005917595.1</t>
  </si>
  <si>
    <t>elongation factor G</t>
  </si>
  <si>
    <t>XAC40_RS04940</t>
  </si>
  <si>
    <t>XAC40_RS04945</t>
  </si>
  <si>
    <t>WP_003486723.1</t>
  </si>
  <si>
    <t>30S ribosomal protein S10</t>
  </si>
  <si>
    <t>XAC40_RS04950</t>
  </si>
  <si>
    <t>WP_005917121.1</t>
  </si>
  <si>
    <t>50S ribosomal protein L3</t>
  </si>
  <si>
    <t>XAC40_RS04955</t>
  </si>
  <si>
    <t>WP_005917124.1</t>
  </si>
  <si>
    <t>50S ribosomal protein L4</t>
  </si>
  <si>
    <t>XAC40_RS04960</t>
  </si>
  <si>
    <t>WP_003486717.1</t>
  </si>
  <si>
    <t>50S ribosomal protein L23</t>
  </si>
  <si>
    <t>XAC40_RS04965</t>
  </si>
  <si>
    <t>WP_003486715.1</t>
  </si>
  <si>
    <t>50S ribosomal protein L2</t>
  </si>
  <si>
    <t>XAC40_RS04970</t>
  </si>
  <si>
    <t>WP_005917128.1</t>
  </si>
  <si>
    <t>30S ribosomal protein S19</t>
  </si>
  <si>
    <t>XAC40_RS04975</t>
  </si>
  <si>
    <t>WP_007968884.1</t>
  </si>
  <si>
    <t>50S ribosomal protein L22</t>
  </si>
  <si>
    <t>XAC40_RS04980</t>
  </si>
  <si>
    <t>WP_003486708.1</t>
  </si>
  <si>
    <t>30S ribosomal protein S3</t>
  </si>
  <si>
    <t>XAC40_RS04985</t>
  </si>
  <si>
    <t>WP_003486706.1</t>
  </si>
  <si>
    <t>50S ribosomal protein L16</t>
  </si>
  <si>
    <t>XAC40_RS04990</t>
  </si>
  <si>
    <t>WP_011050639.1</t>
  </si>
  <si>
    <t>50S ribosomal protein L29</t>
  </si>
  <si>
    <t>XAC40_RS04995</t>
  </si>
  <si>
    <t>WP_003486701.1</t>
  </si>
  <si>
    <t>30S ribosomal protein S17</t>
  </si>
  <si>
    <t>XAC40_RS05000</t>
  </si>
  <si>
    <t>WP_003486699.1</t>
  </si>
  <si>
    <t>50S ribosomal protein L14</t>
  </si>
  <si>
    <t>XAC40_RS05005</t>
  </si>
  <si>
    <t>WP_003486696.1</t>
  </si>
  <si>
    <t>50S ribosomal protein L24</t>
  </si>
  <si>
    <t>XAC40_RS05010</t>
  </si>
  <si>
    <t>WP_003486694.1</t>
  </si>
  <si>
    <t>50S ribosomal protein L5</t>
  </si>
  <si>
    <t>XAC40_RS05015</t>
  </si>
  <si>
    <t>WP_005917137.1</t>
  </si>
  <si>
    <t>30S ribosomal protein S14</t>
  </si>
  <si>
    <t>XAC40_RS05020</t>
  </si>
  <si>
    <t>WP_005932726.1</t>
  </si>
  <si>
    <t>30S ribosomal protein S8</t>
  </si>
  <si>
    <t>XAC40_RS05025</t>
  </si>
  <si>
    <t>WP_011050640.1</t>
  </si>
  <si>
    <t>50S ribosomal protein L6</t>
  </si>
  <si>
    <t>XAC40_RS05030</t>
  </si>
  <si>
    <t>WP_003486684.1</t>
  </si>
  <si>
    <t>50S ribosomal protein L18</t>
  </si>
  <si>
    <t>XAC40_RS05035</t>
  </si>
  <si>
    <t>WP_003486682.1</t>
  </si>
  <si>
    <t>30S ribosomal protein S5</t>
  </si>
  <si>
    <t>XAC40_RS05040</t>
  </si>
  <si>
    <t>WP_003486678.1</t>
  </si>
  <si>
    <t>50S ribosomal protein L30</t>
  </si>
  <si>
    <t>XAC40_RS05045</t>
  </si>
  <si>
    <t>WP_003486676.1</t>
  </si>
  <si>
    <t>50S ribosomal protein L15</t>
  </si>
  <si>
    <t>XAC40_RS05050</t>
  </si>
  <si>
    <t>WP_003486674.1</t>
  </si>
  <si>
    <t>preprotein translocase subunit SecY</t>
  </si>
  <si>
    <t>XAC40_RS05055</t>
  </si>
  <si>
    <t>WP_003486672.1</t>
  </si>
  <si>
    <t>30S ribosomal protein S13</t>
  </si>
  <si>
    <t>XAC40_RS05060</t>
  </si>
  <si>
    <t>WP_003486671.1</t>
  </si>
  <si>
    <t>30S ribosomal protein S11</t>
  </si>
  <si>
    <t>XAC40_RS05065</t>
  </si>
  <si>
    <t>WP_002811641.1</t>
  </si>
  <si>
    <t>30S ribosomal protein S4</t>
  </si>
  <si>
    <t>XAC40_RS05070</t>
  </si>
  <si>
    <t>WP_002811635.1</t>
  </si>
  <si>
    <t>DNA-directed RNA polymerase subunit alpha</t>
  </si>
  <si>
    <t>XAC40_RS05075</t>
  </si>
  <si>
    <t>WP_003486665.1</t>
  </si>
  <si>
    <t>50S ribosomal protein L17</t>
  </si>
  <si>
    <t>XAC40_RS05080</t>
  </si>
  <si>
    <t>WP_003486663.1</t>
  </si>
  <si>
    <t>disulfide bond formation protein B</t>
  </si>
  <si>
    <t>XAC40_RS05090</t>
  </si>
  <si>
    <t>WP_011050642.1</t>
  </si>
  <si>
    <t>colicin I receptor</t>
  </si>
  <si>
    <t>XAC40_RS05095</t>
  </si>
  <si>
    <t>WP_003486657.1</t>
  </si>
  <si>
    <t>3-deoxy-7-phosphoheptulonate synthase</t>
  </si>
  <si>
    <t>XAC40_RS05100</t>
  </si>
  <si>
    <t>WP_003486654.1</t>
  </si>
  <si>
    <t>XAC40_RS05105</t>
  </si>
  <si>
    <t>WP_015462905.1</t>
  </si>
  <si>
    <t>XAC40_RS05110</t>
  </si>
  <si>
    <t>WP_003486648.1</t>
  </si>
  <si>
    <t>XAC40_RS05115</t>
  </si>
  <si>
    <t>WP_011050644.1</t>
  </si>
  <si>
    <t>XAC40_RS05120</t>
  </si>
  <si>
    <t>WP_003486644.1</t>
  </si>
  <si>
    <t>peptidyl-prolyl cis-trans isomerase</t>
  </si>
  <si>
    <t>XAC40_RS05125</t>
  </si>
  <si>
    <t>WP_003486642.1</t>
  </si>
  <si>
    <t>malate dehydrogenase</t>
  </si>
  <si>
    <t>XAC40_RS05130</t>
  </si>
  <si>
    <t>WP_011050645.1</t>
  </si>
  <si>
    <t>XAC40_RS05135</t>
  </si>
  <si>
    <t>WP_005915848.1</t>
  </si>
  <si>
    <t>XAC40_RS05140</t>
  </si>
  <si>
    <t>WP_005932206.1</t>
  </si>
  <si>
    <t>NADPH-dependent 2,4-dienoyl-CoA reductase</t>
  </si>
  <si>
    <t>XAC40_RS05145</t>
  </si>
  <si>
    <t>WP_011050647.1</t>
  </si>
  <si>
    <t>NADPH:quinone reductase</t>
  </si>
  <si>
    <t>XAC40_RS05150</t>
  </si>
  <si>
    <t>WP_005915855.1</t>
  </si>
  <si>
    <t>XAC40_RS05155</t>
  </si>
  <si>
    <t>WP_011050648.1</t>
  </si>
  <si>
    <t>XAC40_RS05160</t>
  </si>
  <si>
    <t>WP_040107576.1</t>
  </si>
  <si>
    <t>XAC40_RS05165</t>
  </si>
  <si>
    <t>WP_011050650.1</t>
  </si>
  <si>
    <t>HNH endonuclease</t>
  </si>
  <si>
    <t>XAC40_RS05170</t>
  </si>
  <si>
    <t>WP_011050651.1</t>
  </si>
  <si>
    <t>glycine C-acetyltransferase</t>
  </si>
  <si>
    <t>XAC40_RS05175</t>
  </si>
  <si>
    <t>WP_005922271.1</t>
  </si>
  <si>
    <t>ABC transporter sulfate-binding protein</t>
  </si>
  <si>
    <t>XAC40_RS05180</t>
  </si>
  <si>
    <t>WP_011050653.1</t>
  </si>
  <si>
    <t>sulfate ABC transporter permease subunit CysT</t>
  </si>
  <si>
    <t>XAC40_RS05185</t>
  </si>
  <si>
    <t>WP_005922269.1</t>
  </si>
  <si>
    <t>sulfate ABC transporter permease subunit CysW</t>
  </si>
  <si>
    <t>XAC40_RS05190</t>
  </si>
  <si>
    <t>WP_003490451.1</t>
  </si>
  <si>
    <t>sulfate/thiosulfate import ATP-binding protein CysA</t>
  </si>
  <si>
    <t>XAC40_RS05195</t>
  </si>
  <si>
    <t>WP_003490453.1</t>
  </si>
  <si>
    <t>XAC40_RS05200</t>
  </si>
  <si>
    <t>WP_011050655.1</t>
  </si>
  <si>
    <t>L-threonine 3-dehydrogenase</t>
  </si>
  <si>
    <t>XAC40_RS05205</t>
  </si>
  <si>
    <t>WP_040107577.1</t>
  </si>
  <si>
    <t>XAC40_RS05210</t>
  </si>
  <si>
    <t>WP_040107578.1</t>
  </si>
  <si>
    <t>XAC40_RS05215</t>
  </si>
  <si>
    <t>WP_011050657.1</t>
  </si>
  <si>
    <t>phospholipase C, phosphocholine-specific</t>
  </si>
  <si>
    <t>XAC40_RS05220</t>
  </si>
  <si>
    <t>WP_003490850.1</t>
  </si>
  <si>
    <t>XAC40_RS05225</t>
  </si>
  <si>
    <t>WP_003490852.1</t>
  </si>
  <si>
    <t>XAC40_RS05230</t>
  </si>
  <si>
    <t>WP_011050660.1</t>
  </si>
  <si>
    <t>XAC40_RS05235</t>
  </si>
  <si>
    <t>WP_011050661.1</t>
  </si>
  <si>
    <t>bifunctional folylpolyglutamate synthase/dihydrofolate synthase</t>
  </si>
  <si>
    <t>XAC40_RS05240</t>
  </si>
  <si>
    <t>WP_011050662.1</t>
  </si>
  <si>
    <t>sporulation protein</t>
  </si>
  <si>
    <t>XAC40_RS05245</t>
  </si>
  <si>
    <t>WP_011050663.1</t>
  </si>
  <si>
    <t>colicin V biosynthesis protein</t>
  </si>
  <si>
    <t>XAC40_RS05250</t>
  </si>
  <si>
    <t>WP_003483730.1</t>
  </si>
  <si>
    <t>amidophosphoribosyltransferase</t>
  </si>
  <si>
    <t>XAC40_RS05255</t>
  </si>
  <si>
    <t>WP_011050664.1</t>
  </si>
  <si>
    <t>XAC40_RS05260</t>
  </si>
  <si>
    <t>WP_015462911.1</t>
  </si>
  <si>
    <t>XAC40_RS05265</t>
  </si>
  <si>
    <t>WP_011050665.1</t>
  </si>
  <si>
    <t>XAC40_RS05270</t>
  </si>
  <si>
    <t>WP_011050666.1</t>
  </si>
  <si>
    <t>XAC40_RS05275</t>
  </si>
  <si>
    <t>WP_003483738.1</t>
  </si>
  <si>
    <t>UDP-2,3-diacylglucosamine hydrolase</t>
  </si>
  <si>
    <t>XAC40_RS05280</t>
  </si>
  <si>
    <t>WP_011050667.1</t>
  </si>
  <si>
    <t>phosphoesterase</t>
  </si>
  <si>
    <t>XAC40_RS05285</t>
  </si>
  <si>
    <t>WP_011050668.1</t>
  </si>
  <si>
    <t>XAC40_RS05290</t>
  </si>
  <si>
    <t>WP_003483745.1</t>
  </si>
  <si>
    <t>exopolyphosphatase</t>
  </si>
  <si>
    <t>XAC40_RS05295</t>
  </si>
  <si>
    <t>WP_003483747.1</t>
  </si>
  <si>
    <t>RNA degradosome polyphosphate kinase</t>
  </si>
  <si>
    <t>XAC40_RS05300</t>
  </si>
  <si>
    <t>WP_005915906.1</t>
  </si>
  <si>
    <t>XAC40_RS05305</t>
  </si>
  <si>
    <t>WP_003483753.1</t>
  </si>
  <si>
    <t>XAC40_RS05315</t>
  </si>
  <si>
    <t>WP_005915911.1</t>
  </si>
  <si>
    <t>glutaredoxin 3</t>
  </si>
  <si>
    <t>XAC40_RS05320</t>
  </si>
  <si>
    <t>WP_003483760.1</t>
  </si>
  <si>
    <t>alkylhydroperoxidase</t>
  </si>
  <si>
    <t>XAC40_RS05325</t>
  </si>
  <si>
    <t>WP_003483762.1</t>
  </si>
  <si>
    <t>isocitrate dehydrogenase</t>
  </si>
  <si>
    <t>XAC40_RS05330</t>
  </si>
  <si>
    <t>WP_005915913.1</t>
  </si>
  <si>
    <t>XAC40_RS05335</t>
  </si>
  <si>
    <t>tRNA-Pro</t>
  </si>
  <si>
    <t>anticodon=TGG</t>
  </si>
  <si>
    <t>XAC40_RS05340</t>
  </si>
  <si>
    <t>anticodon=TCT</t>
  </si>
  <si>
    <t>XAC40_RS05345</t>
  </si>
  <si>
    <t>tRNA-His</t>
  </si>
  <si>
    <t>anticodon=GTG</t>
  </si>
  <si>
    <t>XAC40_RS05350</t>
  </si>
  <si>
    <t>WP_040107579.1</t>
  </si>
  <si>
    <t>XAC40_RS05355</t>
  </si>
  <si>
    <t>XAC40_RS05360</t>
  </si>
  <si>
    <t>XAC40_RS05365</t>
  </si>
  <si>
    <t>WP_011050674.1</t>
  </si>
  <si>
    <t>integrase</t>
  </si>
  <si>
    <t>XAC40_RS05370</t>
  </si>
  <si>
    <t>WP_015462914.1</t>
  </si>
  <si>
    <t>XAC40_RS05375</t>
  </si>
  <si>
    <t>WP_015462915.1</t>
  </si>
  <si>
    <t>XAC40_RS05380</t>
  </si>
  <si>
    <t>WP_011050676.1</t>
  </si>
  <si>
    <t>XAC40_RS05385</t>
  </si>
  <si>
    <t>WP_011050677.1</t>
  </si>
  <si>
    <t>XAC40_RS05390</t>
  </si>
  <si>
    <t>WP_015462916.1</t>
  </si>
  <si>
    <t>XAC40_RS05395</t>
  </si>
  <si>
    <t>WP_011050679.1</t>
  </si>
  <si>
    <t>antirestriction protein</t>
  </si>
  <si>
    <t>XAC40_RS05400</t>
  </si>
  <si>
    <t>WP_011050680.1</t>
  </si>
  <si>
    <t>XAC40_RS05405</t>
  </si>
  <si>
    <t>WP_043929402.1</t>
  </si>
  <si>
    <t>XAC40_RS05410</t>
  </si>
  <si>
    <t>WP_040107580.1</t>
  </si>
  <si>
    <t>XAC40_RS05415</t>
  </si>
  <si>
    <t>WP_011050683.1</t>
  </si>
  <si>
    <t>muraminidase</t>
  </si>
  <si>
    <t>XAC40_RS05420</t>
  </si>
  <si>
    <t>WP_011050684.1</t>
  </si>
  <si>
    <t>phage-related DNA maturase</t>
  </si>
  <si>
    <t>XAC40_RS05425</t>
  </si>
  <si>
    <t>WP_015462922.1</t>
  </si>
  <si>
    <t>XAC40_RS05430</t>
  </si>
  <si>
    <t>WP_011050686.1</t>
  </si>
  <si>
    <t>XAC40_RS05435</t>
  </si>
  <si>
    <t>WP_015462923.1</t>
  </si>
  <si>
    <t>phage-related tail protein</t>
  </si>
  <si>
    <t>XAC40_RS05440</t>
  </si>
  <si>
    <t>WP_011050689.1</t>
  </si>
  <si>
    <t>XAC40_RS05445</t>
  </si>
  <si>
    <t>WP_011050690.1</t>
  </si>
  <si>
    <t>phage-related DNA-directed RNA polymerase</t>
  </si>
  <si>
    <t>XAC40_RS05450</t>
  </si>
  <si>
    <t>tRNA-Lys</t>
  </si>
  <si>
    <t>anticodon=CTT</t>
  </si>
  <si>
    <t>XAC40_RS05455</t>
  </si>
  <si>
    <t>WP_011050691.1</t>
  </si>
  <si>
    <t>XAC40_RS05460</t>
  </si>
  <si>
    <t>tRNA-Leu</t>
  </si>
  <si>
    <t>anticodon=TAG</t>
  </si>
  <si>
    <t>XAC40_RS05465</t>
  </si>
  <si>
    <t>WP_011050693.1</t>
  </si>
  <si>
    <t>trigger factor</t>
  </si>
  <si>
    <t>XAC40_RS05470</t>
  </si>
  <si>
    <t>WP_002806026.1</t>
  </si>
  <si>
    <t>ATP-dependent Clp protease proteolytic subunit</t>
  </si>
  <si>
    <t>XAC40_RS05475</t>
  </si>
  <si>
    <t>WP_003483788.1</t>
  </si>
  <si>
    <t>ATP-dependent Clp protease ATP-binding subunit ClpX</t>
  </si>
  <si>
    <t>XAC40_RS05480</t>
  </si>
  <si>
    <t>WP_003483790.1</t>
  </si>
  <si>
    <t>endopeptidase La</t>
  </si>
  <si>
    <t>XAC40_RS05485</t>
  </si>
  <si>
    <t>WP_002806049.1</t>
  </si>
  <si>
    <t>XAC40_RS05490</t>
  </si>
  <si>
    <t>tRNA-Val</t>
  </si>
  <si>
    <t>anticodon=TAC</t>
  </si>
  <si>
    <t>XAC40_RS05495</t>
  </si>
  <si>
    <t>tRNA-Asp</t>
  </si>
  <si>
    <t>anticodon=GTC</t>
  </si>
  <si>
    <t>XAC40_RS05500</t>
  </si>
  <si>
    <t>WP_011050694.1</t>
  </si>
  <si>
    <t>peptidylprolyl isomerase</t>
  </si>
  <si>
    <t>XAC40_RS05505</t>
  </si>
  <si>
    <t>WP_011050695.1</t>
  </si>
  <si>
    <t>XAC40_RS05510</t>
  </si>
  <si>
    <t>WP_011050696.1</t>
  </si>
  <si>
    <t>hydroxyacylglutathione hydrolase</t>
  </si>
  <si>
    <t>XAC40_RS05515</t>
  </si>
  <si>
    <t>XAC40_RS05520</t>
  </si>
  <si>
    <t>WP_011050697.1</t>
  </si>
  <si>
    <t>ribonuclease H</t>
  </si>
  <si>
    <t>XAC40_RS05525</t>
  </si>
  <si>
    <t>WP_005913877.1</t>
  </si>
  <si>
    <t>DNA polymerase III subunit epsilon</t>
  </si>
  <si>
    <t>XAC40_RS05530</t>
  </si>
  <si>
    <t>WP_003483822.1</t>
  </si>
  <si>
    <t>protein phosphatase</t>
  </si>
  <si>
    <t>XAC40_RS05535</t>
  </si>
  <si>
    <t>tRNA-Ser</t>
  </si>
  <si>
    <t>anticodon=CGA</t>
  </si>
  <si>
    <t>XAC40_RS05540</t>
  </si>
  <si>
    <t>WP_003483824.1</t>
  </si>
  <si>
    <t>XAC40_RS05545</t>
  </si>
  <si>
    <t>WP_011050699.1</t>
  </si>
  <si>
    <t>ADP-heptose--LPS heptosyltransferase</t>
  </si>
  <si>
    <t>XAC40_RS05550</t>
  </si>
  <si>
    <t>WP_005913881.1</t>
  </si>
  <si>
    <t>3-deoxy-D-manno-octulosonic acid kinase</t>
  </si>
  <si>
    <t>XAC40_RS05555</t>
  </si>
  <si>
    <t>WP_011050700.1</t>
  </si>
  <si>
    <t>MBL fold metallo-hydrolase</t>
  </si>
  <si>
    <t>XAC40_RS05560</t>
  </si>
  <si>
    <t>WP_003483833.1</t>
  </si>
  <si>
    <t>cyclic pyranopterin phosphate synthase MoaA</t>
  </si>
  <si>
    <t>XAC40_RS05565</t>
  </si>
  <si>
    <t>WP_040107581.1</t>
  </si>
  <si>
    <t>XAC40_RS05570</t>
  </si>
  <si>
    <t>WP_011050702.1</t>
  </si>
  <si>
    <t>cyclic pyranopterin monophosphate synthase accessory protein</t>
  </si>
  <si>
    <t>XAC40_RS05575</t>
  </si>
  <si>
    <t>WP_003483836.1</t>
  </si>
  <si>
    <t>molybdopterin synthase sulfur carrier subunit</t>
  </si>
  <si>
    <t>XAC40_RS05580</t>
  </si>
  <si>
    <t>WP_033485142.1</t>
  </si>
  <si>
    <t>molybdopterin-converting factor chain 2</t>
  </si>
  <si>
    <t>XAC40_RS05585</t>
  </si>
  <si>
    <t>WP_011050704.1</t>
  </si>
  <si>
    <t>heat-shock protein G</t>
  </si>
  <si>
    <t>XAC40_RS05590</t>
  </si>
  <si>
    <t>XAC40_RS05595</t>
  </si>
  <si>
    <t>WP_058958555.1</t>
  </si>
  <si>
    <t>XAC40_RS05600</t>
  </si>
  <si>
    <t>WP_011050705.1</t>
  </si>
  <si>
    <t>plasmid mobilization protein</t>
  </si>
  <si>
    <t>XAC40_RS05605</t>
  </si>
  <si>
    <t>WP_011050706.1</t>
  </si>
  <si>
    <t>XAC40_RS05610</t>
  </si>
  <si>
    <t>WP_011050707.1</t>
  </si>
  <si>
    <t>XAC40_RS05615</t>
  </si>
  <si>
    <t>WP_015471798.1</t>
  </si>
  <si>
    <t>XAC40_RS05620</t>
  </si>
  <si>
    <t>anticodon=GGA</t>
  </si>
  <si>
    <t>XAC40_RS05625</t>
  </si>
  <si>
    <t>WP_011050709.1</t>
  </si>
  <si>
    <t>DNA polymerase III subunit gamma/tau</t>
  </si>
  <si>
    <t>XAC40_RS05630</t>
  </si>
  <si>
    <t>WP_005913896.1</t>
  </si>
  <si>
    <t>nucleoid-associated protein</t>
  </si>
  <si>
    <t>XAC40_RS05635</t>
  </si>
  <si>
    <t>WP_003483843.1</t>
  </si>
  <si>
    <t>recombination protein RecR</t>
  </si>
  <si>
    <t>XAC40_RS05640</t>
  </si>
  <si>
    <t>WP_003483844.1</t>
  </si>
  <si>
    <t>histidine triad nucleotide-binding protein</t>
  </si>
  <si>
    <t>XAC40_RS05645</t>
  </si>
  <si>
    <t>WP_015471799.1</t>
  </si>
  <si>
    <t>Starvation-inducible hypothetical protein</t>
  </si>
  <si>
    <t>XAC40_RS05650</t>
  </si>
  <si>
    <t>WP_011050711.1</t>
  </si>
  <si>
    <t>XAC40_RS05655</t>
  </si>
  <si>
    <t>WP_005913900.1</t>
  </si>
  <si>
    <t>XAC40_RS05660</t>
  </si>
  <si>
    <t>WP_003483851.1</t>
  </si>
  <si>
    <t>XAC40_RS05665</t>
  </si>
  <si>
    <t>WP_005913901.1</t>
  </si>
  <si>
    <t>XAC40_RS05670</t>
  </si>
  <si>
    <t>WP_011050713.1</t>
  </si>
  <si>
    <t>XAC40_RS05675</t>
  </si>
  <si>
    <t>WP_011050714.1</t>
  </si>
  <si>
    <t>XAC40_RS05680</t>
  </si>
  <si>
    <t>WP_033485135.1</t>
  </si>
  <si>
    <t>septum formation protein Maf</t>
  </si>
  <si>
    <t>XAC40_RS05685</t>
  </si>
  <si>
    <t>WP_005913909.1</t>
  </si>
  <si>
    <t>XAC40_RS05690</t>
  </si>
  <si>
    <t>WP_003483870.1</t>
  </si>
  <si>
    <t>50S ribosomal protein L32</t>
  </si>
  <si>
    <t>XAC40_RS05695</t>
  </si>
  <si>
    <t>WP_011050716.1</t>
  </si>
  <si>
    <t>XAC40_RS05700</t>
  </si>
  <si>
    <t>WP_005913914.1</t>
  </si>
  <si>
    <t>XAC40_RS05705</t>
  </si>
  <si>
    <t>WP_011050718.1</t>
  </si>
  <si>
    <t>malonyl CoA-acyl carrier protein transacylase</t>
  </si>
  <si>
    <t>XAC40_RS05710</t>
  </si>
  <si>
    <t>WP_011050719.1</t>
  </si>
  <si>
    <t>beta-ketoacyl-ACP reductase</t>
  </si>
  <si>
    <t>XAC40_RS05715</t>
  </si>
  <si>
    <t>WP_002814322.1</t>
  </si>
  <si>
    <t>acyl carrier protein</t>
  </si>
  <si>
    <t>XAC40_RS05720</t>
  </si>
  <si>
    <t>WP_005913923.1</t>
  </si>
  <si>
    <t>beta-ketoacyl-[acyl-carrier-protein] synthase II</t>
  </si>
  <si>
    <t>XAC40_RS05725</t>
  </si>
  <si>
    <t>WP_005920500.1</t>
  </si>
  <si>
    <t>XAC40_RS05730</t>
  </si>
  <si>
    <t>WP_005928095.1</t>
  </si>
  <si>
    <t>aminodeoxychorismate lyase</t>
  </si>
  <si>
    <t>XAC40_RS05735</t>
  </si>
  <si>
    <t>WP_011050720.1</t>
  </si>
  <si>
    <t>DNA polymerase III subunit delta'</t>
  </si>
  <si>
    <t>XAC40_RS05740</t>
  </si>
  <si>
    <t>WP_003483889.1</t>
  </si>
  <si>
    <t>type IV fimbriae assembly protein</t>
  </si>
  <si>
    <t>XAC40_RS05745</t>
  </si>
  <si>
    <t>anticodon=CAC</t>
  </si>
  <si>
    <t>XAC40_RS05750</t>
  </si>
  <si>
    <t>WP_015462931.1</t>
  </si>
  <si>
    <t>XAC40_RS05755</t>
  </si>
  <si>
    <t>WP_011050722.1</t>
  </si>
  <si>
    <t>propionate catabolism operon regulatory protein PrpR</t>
  </si>
  <si>
    <t>XAC40_RS05760</t>
  </si>
  <si>
    <t>WP_003483895.1</t>
  </si>
  <si>
    <t>methylisocitrate lyase</t>
  </si>
  <si>
    <t>XAC40_RS05765</t>
  </si>
  <si>
    <t>WP_003483896.1</t>
  </si>
  <si>
    <t>2-methylcitrate synthase</t>
  </si>
  <si>
    <t>XAC40_RS05770</t>
  </si>
  <si>
    <t>WP_011050723.1</t>
  </si>
  <si>
    <t>Fe/S-dependent 2-methylisocitrate dehydratase AcnD</t>
  </si>
  <si>
    <t>XAC40_RS05775</t>
  </si>
  <si>
    <t>WP_015462933.1</t>
  </si>
  <si>
    <t>XAC40_RS05780</t>
  </si>
  <si>
    <t>WP_011050725.1</t>
  </si>
  <si>
    <t>probable AcnD-accessory protein PrpF</t>
  </si>
  <si>
    <t>XAC40_RS05785</t>
  </si>
  <si>
    <t>WP_003483908.1</t>
  </si>
  <si>
    <t>XAC40_RS05790</t>
  </si>
  <si>
    <t>WP_015462934.1</t>
  </si>
  <si>
    <t>inosine-uridine preferring nucleoside hydrolase</t>
  </si>
  <si>
    <t>XAC40_RS05795</t>
  </si>
  <si>
    <t>WP_011050727.1</t>
  </si>
  <si>
    <t>XAC40_RS05800</t>
  </si>
  <si>
    <t>WP_011050728.1</t>
  </si>
  <si>
    <t>XAC40_RS05805</t>
  </si>
  <si>
    <t>WP_040107582.1</t>
  </si>
  <si>
    <t>glycerophosphodiester phosphodiesterase</t>
  </si>
  <si>
    <t>XAC40_RS05810</t>
  </si>
  <si>
    <t>WP_040107583.1</t>
  </si>
  <si>
    <t>penicillin-binding protein 1C</t>
  </si>
  <si>
    <t>XAC40_RS05815</t>
  </si>
  <si>
    <t>WP_011050731.1</t>
  </si>
  <si>
    <t>XAC40_RS05820</t>
  </si>
  <si>
    <t>WP_003483924.1</t>
  </si>
  <si>
    <t>XAC40_RS05825</t>
  </si>
  <si>
    <t>WP_011050732.1</t>
  </si>
  <si>
    <t>heat-shock protein</t>
  </si>
  <si>
    <t>XAC40_RS05830</t>
  </si>
  <si>
    <t>WP_003483926.1</t>
  </si>
  <si>
    <t>cytochrome c biogenesis protein</t>
  </si>
  <si>
    <t>XAC40_RS05835</t>
  </si>
  <si>
    <t>WP_003483927.1</t>
  </si>
  <si>
    <t>XAC40_RS05840</t>
  </si>
  <si>
    <t>WP_005920523.1</t>
  </si>
  <si>
    <t>HflK protein</t>
  </si>
  <si>
    <t>XAC40_RS05845</t>
  </si>
  <si>
    <t>WP_003483929.1</t>
  </si>
  <si>
    <t>protease modulator HflC</t>
  </si>
  <si>
    <t>XAC40_RS05850</t>
  </si>
  <si>
    <t>WP_005913955.1</t>
  </si>
  <si>
    <t>XAC40_RS05855</t>
  </si>
  <si>
    <t>WP_005913957.1</t>
  </si>
  <si>
    <t>adenylosuccinate synthetase</t>
  </si>
  <si>
    <t>XAC40_RS05860</t>
  </si>
  <si>
    <t>WP_058958556.1</t>
  </si>
  <si>
    <t>aminopeptidase</t>
  </si>
  <si>
    <t>XAC40_RS05865</t>
  </si>
  <si>
    <t>XAC40_RS05870</t>
  </si>
  <si>
    <t>WP_011050735.1</t>
  </si>
  <si>
    <t>XAC40_RS05875</t>
  </si>
  <si>
    <t>WP_011050736.1</t>
  </si>
  <si>
    <t>XAC40_RS05880</t>
  </si>
  <si>
    <t>WP_015462936.1</t>
  </si>
  <si>
    <t>XAC40_RS05885</t>
  </si>
  <si>
    <t>WP_015462937.1</t>
  </si>
  <si>
    <t>XAC40_RS05890</t>
  </si>
  <si>
    <t>WP_011050739.1</t>
  </si>
  <si>
    <t>XAC40_RS05895</t>
  </si>
  <si>
    <t>WP_011050740.1</t>
  </si>
  <si>
    <t>XAC40_RS05900</t>
  </si>
  <si>
    <t>WP_011050741.1</t>
  </si>
  <si>
    <t>XAC40_RS05905</t>
  </si>
  <si>
    <t>WP_015462938.1</t>
  </si>
  <si>
    <t>XAC40_RS05910</t>
  </si>
  <si>
    <t>WP_011050743.1</t>
  </si>
  <si>
    <t>XAC40_RS05915</t>
  </si>
  <si>
    <t>WP_015462939.1</t>
  </si>
  <si>
    <t>XAC40_RS05920</t>
  </si>
  <si>
    <t>WP_003490626.1</t>
  </si>
  <si>
    <t>XAC40_RS05925</t>
  </si>
  <si>
    <t>WP_040107584.1</t>
  </si>
  <si>
    <t>XAC40_RS05930</t>
  </si>
  <si>
    <t>WP_039579178.1</t>
  </si>
  <si>
    <t>XAC40_RS05935</t>
  </si>
  <si>
    <t>WP_015462941.1</t>
  </si>
  <si>
    <t>XAC40_RS05940</t>
  </si>
  <si>
    <t>WP_011050748.1</t>
  </si>
  <si>
    <t>XAC40_RS05945</t>
  </si>
  <si>
    <t>WP_040107735.1</t>
  </si>
  <si>
    <t>XAC40_RS05950</t>
  </si>
  <si>
    <t>WP_011050750.1</t>
  </si>
  <si>
    <t>NAD(P)H-hydrate dehydratase</t>
  </si>
  <si>
    <t>XAC40_RS05955</t>
  </si>
  <si>
    <t>WP_040156739.1</t>
  </si>
  <si>
    <t>glycosyl hydrolase</t>
  </si>
  <si>
    <t>XAC40_RS05960</t>
  </si>
  <si>
    <t>WP_011050752.1</t>
  </si>
  <si>
    <t>XAC40_RS05965</t>
  </si>
  <si>
    <t>WP_011050753.1</t>
  </si>
  <si>
    <t>XAC40_RS05970</t>
  </si>
  <si>
    <t>WP_058958557.1</t>
  </si>
  <si>
    <t>sugar hydrolase</t>
  </si>
  <si>
    <t>XAC40_RS05975</t>
  </si>
  <si>
    <t>WP_011050755.1</t>
  </si>
  <si>
    <t>short-chain dehydrogenase</t>
  </si>
  <si>
    <t>XAC40_RS05980</t>
  </si>
  <si>
    <t>WP_026006896.1</t>
  </si>
  <si>
    <t>XAC40_RS05985</t>
  </si>
  <si>
    <t>WP_011050756.1</t>
  </si>
  <si>
    <t>XAC40_RS05990</t>
  </si>
  <si>
    <t>WP_011050757.1</t>
  </si>
  <si>
    <t>thioredoxin reductase</t>
  </si>
  <si>
    <t>XAC40_RS05995</t>
  </si>
  <si>
    <t>WP_005920568.1</t>
  </si>
  <si>
    <t>XAC40_RS06000</t>
  </si>
  <si>
    <t>WP_011050758.1</t>
  </si>
  <si>
    <t>diguanylate phosphodiesterase</t>
  </si>
  <si>
    <t>XAC40_RS06005</t>
  </si>
  <si>
    <t>WP_011050759.1</t>
  </si>
  <si>
    <t>XAC40_RS06010</t>
  </si>
  <si>
    <t>WP_011050760.1</t>
  </si>
  <si>
    <t>excinuclease ABC subunit A</t>
  </si>
  <si>
    <t>XAC40_RS06015</t>
  </si>
  <si>
    <t>WP_058958558.1</t>
  </si>
  <si>
    <t>aldehyde oxidase</t>
  </si>
  <si>
    <t>XAC40_RS06020</t>
  </si>
  <si>
    <t>WP_040107585.1</t>
  </si>
  <si>
    <t>FAD-binding molybdopterin dehydrogenase</t>
  </si>
  <si>
    <t>XAC40_RS06025</t>
  </si>
  <si>
    <t>WP_005920580.1</t>
  </si>
  <si>
    <t>XAC40_RS06030</t>
  </si>
  <si>
    <t>WP_011050763.1</t>
  </si>
  <si>
    <t>XAC40_RS06035</t>
  </si>
  <si>
    <t>WP_011050764.1</t>
  </si>
  <si>
    <t>XAC40_RS06040</t>
  </si>
  <si>
    <t>WP_011050765.1</t>
  </si>
  <si>
    <t>XAC40_RS06045</t>
  </si>
  <si>
    <t>WP_003490238.1</t>
  </si>
  <si>
    <t>transcription elongation factor</t>
  </si>
  <si>
    <t>XAC40_RS06050</t>
  </si>
  <si>
    <t>WP_015471825.1</t>
  </si>
  <si>
    <t>phage maintenance system killer protein</t>
  </si>
  <si>
    <t>XAC40_RS06055</t>
  </si>
  <si>
    <t>WP_003490241.1</t>
  </si>
  <si>
    <t>XAC40_RS06060</t>
  </si>
  <si>
    <t>WP_003490243.1</t>
  </si>
  <si>
    <t>LexA repressor 1</t>
  </si>
  <si>
    <t>XAC40_RS06065</t>
  </si>
  <si>
    <t>WP_003490245.1</t>
  </si>
  <si>
    <t>CDP-6-deoxy-delta-3,4-glucoseen reductase</t>
  </si>
  <si>
    <t>XAC40_RS06070</t>
  </si>
  <si>
    <t>WP_005916336.1</t>
  </si>
  <si>
    <t>DNA repair nucleotidyltransferase</t>
  </si>
  <si>
    <t>XAC40_RS06075</t>
  </si>
  <si>
    <t>WP_040156734.1</t>
  </si>
  <si>
    <t>DNA polymerase</t>
  </si>
  <si>
    <t>XAC40_RS06080</t>
  </si>
  <si>
    <t>WP_040107737.1</t>
  </si>
  <si>
    <t>XAC40_RS06085</t>
  </si>
  <si>
    <t>WP_003490255.1</t>
  </si>
  <si>
    <t>XAC40_RS06090</t>
  </si>
  <si>
    <t>WP_011050771.1</t>
  </si>
  <si>
    <t>oligopeptide transporter, OPT family</t>
  </si>
  <si>
    <t>XAC40_RS06095</t>
  </si>
  <si>
    <t>WP_003490261.1</t>
  </si>
  <si>
    <t>XAC40_RS06105</t>
  </si>
  <si>
    <t>WP_011050773.1</t>
  </si>
  <si>
    <t>XAC40_RS06110</t>
  </si>
  <si>
    <t>WP_040107738.1</t>
  </si>
  <si>
    <t>XAC40_RS06115</t>
  </si>
  <si>
    <t>WP_011050775.1</t>
  </si>
  <si>
    <t>XAC40_RS06120</t>
  </si>
  <si>
    <t>WP_005918445.1</t>
  </si>
  <si>
    <t>XAC40_RS06125</t>
  </si>
  <si>
    <t>WP_011050777.1</t>
  </si>
  <si>
    <t>XAC40_RS06135</t>
  </si>
  <si>
    <t>WP_011050779.1</t>
  </si>
  <si>
    <t>catalase HPII</t>
  </si>
  <si>
    <t>XAC40_RS06140</t>
  </si>
  <si>
    <t>WP_011050780.1</t>
  </si>
  <si>
    <t>aldo/keto reductase</t>
  </si>
  <si>
    <t>XAC40_RS06145</t>
  </si>
  <si>
    <t>WP_011050781.1</t>
  </si>
  <si>
    <t>XAC40_RS06150</t>
  </si>
  <si>
    <t>WP_011050782.1</t>
  </si>
  <si>
    <t>glycine dehydrogenase</t>
  </si>
  <si>
    <t>XAC40_RS06155</t>
  </si>
  <si>
    <t>WP_005915613.1</t>
  </si>
  <si>
    <t>Bcr/CflA family drug resistance efflux transporter</t>
  </si>
  <si>
    <t>XAC40_RS06160</t>
  </si>
  <si>
    <t>WP_003484384.1</t>
  </si>
  <si>
    <t>XAC40_RS06165</t>
  </si>
  <si>
    <t>WP_011050783.1</t>
  </si>
  <si>
    <t>XAC40_RS06170</t>
  </si>
  <si>
    <t>WP_011050784.1</t>
  </si>
  <si>
    <t>XAC40_RS06175</t>
  </si>
  <si>
    <t>WP_011050785.1</t>
  </si>
  <si>
    <t>XAC40_RS06180</t>
  </si>
  <si>
    <t>WP_040107587.1</t>
  </si>
  <si>
    <t>XAC40_RS06185</t>
  </si>
  <si>
    <t>WP_003484375.1</t>
  </si>
  <si>
    <t>two-component response regulator</t>
  </si>
  <si>
    <t>XAC40_RS06190</t>
  </si>
  <si>
    <t>WP_015472407.1</t>
  </si>
  <si>
    <t>XAC40_RS06195</t>
  </si>
  <si>
    <t>WP_003484372.1</t>
  </si>
  <si>
    <t>XAC40_RS06200</t>
  </si>
  <si>
    <t>WP_003484370.1</t>
  </si>
  <si>
    <t>cell division topological specificity factor</t>
  </si>
  <si>
    <t>XAC40_RS06205</t>
  </si>
  <si>
    <t>WP_005930297.1</t>
  </si>
  <si>
    <t>septum site-determining protein MinD</t>
  </si>
  <si>
    <t>XAC40_RS06210</t>
  </si>
  <si>
    <t>WP_011050788.1</t>
  </si>
  <si>
    <t>septum site-determining protein MinC</t>
  </si>
  <si>
    <t>XAC40_RS06215</t>
  </si>
  <si>
    <t>WP_005915634.1</t>
  </si>
  <si>
    <t>XAC40_RS06220</t>
  </si>
  <si>
    <t>WP_003484363.1</t>
  </si>
  <si>
    <t>XAC40_RS06225</t>
  </si>
  <si>
    <t>WP_005915636.1</t>
  </si>
  <si>
    <t>XAC40_RS06230</t>
  </si>
  <si>
    <t>WP_005915638.1</t>
  </si>
  <si>
    <t>XAC40_RS06235</t>
  </si>
  <si>
    <t>WP_011050790.1</t>
  </si>
  <si>
    <t>polyketide cyclase</t>
  </si>
  <si>
    <t>XAC40_RS06240</t>
  </si>
  <si>
    <t>WP_003484359.1</t>
  </si>
  <si>
    <t>XAC40_RS06245</t>
  </si>
  <si>
    <t>WP_003484357.1</t>
  </si>
  <si>
    <t>DNA-3-methyladenine glycosylase</t>
  </si>
  <si>
    <t>XAC40_RS06250</t>
  </si>
  <si>
    <t>WP_015472404.1</t>
  </si>
  <si>
    <t>XAC40_RS06255</t>
  </si>
  <si>
    <t>WP_003484354.1</t>
  </si>
  <si>
    <t>XAC40_RS06260</t>
  </si>
  <si>
    <t>WP_005920636.1</t>
  </si>
  <si>
    <t>XAC40_RS06265</t>
  </si>
  <si>
    <t>WP_003484350.1</t>
  </si>
  <si>
    <t>XAC40_RS06270</t>
  </si>
  <si>
    <t>WP_011050795.1</t>
  </si>
  <si>
    <t>phosphoribosylglycinamide formyltransferase 2</t>
  </si>
  <si>
    <t>XAC40_RS06275</t>
  </si>
  <si>
    <t>WP_011050796.1</t>
  </si>
  <si>
    <t>XAC40_RS06280</t>
  </si>
  <si>
    <t>WP_040107588.1</t>
  </si>
  <si>
    <t>arginyltransferase</t>
  </si>
  <si>
    <t>XAC40_RS06285</t>
  </si>
  <si>
    <t>WP_003484343.1</t>
  </si>
  <si>
    <t>XAC40_RS06290</t>
  </si>
  <si>
    <t>WP_033482392.1</t>
  </si>
  <si>
    <t>XAC40_RS06295</t>
  </si>
  <si>
    <t>WP_003484340.1</t>
  </si>
  <si>
    <t>XAC40_RS06300</t>
  </si>
  <si>
    <t>WP_003484338.1</t>
  </si>
  <si>
    <t>acyl-CoA thioesterase II</t>
  </si>
  <si>
    <t>XAC40_RS06305</t>
  </si>
  <si>
    <t>WP_011050798.1</t>
  </si>
  <si>
    <t>XAC40_RS06310</t>
  </si>
  <si>
    <t>WP_003484333.1</t>
  </si>
  <si>
    <t>XAC40_RS06315</t>
  </si>
  <si>
    <t>WP_003484331.1</t>
  </si>
  <si>
    <t>thioesterase</t>
  </si>
  <si>
    <t>XAC40_RS06320</t>
  </si>
  <si>
    <t>WP_011050799.1</t>
  </si>
  <si>
    <t>XAC40_RS06325</t>
  </si>
  <si>
    <t>WP_003484328.1</t>
  </si>
  <si>
    <t>50S ribosomal protein L21</t>
  </si>
  <si>
    <t>XAC40_RS06330</t>
  </si>
  <si>
    <t>WP_003484326.1</t>
  </si>
  <si>
    <t>50S ribosomal protein L27</t>
  </si>
  <si>
    <t>XAC40_RS06335</t>
  </si>
  <si>
    <t>WP_003484324.1</t>
  </si>
  <si>
    <t>GTPase ObgE</t>
  </si>
  <si>
    <t>XAC40_RS06340</t>
  </si>
  <si>
    <t>WP_003484323.1</t>
  </si>
  <si>
    <t>30S ribosomal protein S20</t>
  </si>
  <si>
    <t>XAC40_RS06345</t>
  </si>
  <si>
    <t>WP_011050800.1</t>
  </si>
  <si>
    <t>lipid II flippase MurJ</t>
  </si>
  <si>
    <t>XAC40_RS06350</t>
  </si>
  <si>
    <t>WP_011050801.1</t>
  </si>
  <si>
    <t>bifunctional riboflavin kinase/FMN adenylyltransferase</t>
  </si>
  <si>
    <t>XAC40_RS06355</t>
  </si>
  <si>
    <t>WP_040156747.1</t>
  </si>
  <si>
    <t>isoleucine--tRNA ligase</t>
  </si>
  <si>
    <t>XAC40_RS06360</t>
  </si>
  <si>
    <t>WP_005928801.1</t>
  </si>
  <si>
    <t>lipoprotein signal peptidase</t>
  </si>
  <si>
    <t>XAC40_RS06365</t>
  </si>
  <si>
    <t>WP_003484303.1</t>
  </si>
  <si>
    <t>4-hydroxy-3-methylbut-2-enyl diphosphate reductase</t>
  </si>
  <si>
    <t>XAC40_RS06370</t>
  </si>
  <si>
    <t>anticodon=CGT</t>
  </si>
  <si>
    <t>XAC40_RS06375</t>
  </si>
  <si>
    <t>WP_003484300.1</t>
  </si>
  <si>
    <t>cytochrome ubiquinol oxidase subunit II</t>
  </si>
  <si>
    <t>XAC40_RS06380</t>
  </si>
  <si>
    <t>WP_003484298.1</t>
  </si>
  <si>
    <t>cytochrome ubiquinol oxidase subunit I</t>
  </si>
  <si>
    <t>XAC40_RS06385</t>
  </si>
  <si>
    <t>WP_011050803.1</t>
  </si>
  <si>
    <t>cytochrome o ubiquinol oxidase subunit III</t>
  </si>
  <si>
    <t>XAC40_RS06390</t>
  </si>
  <si>
    <t>WP_003484294.1</t>
  </si>
  <si>
    <t>cytochrome o ubiquinol oxidase subunit IV</t>
  </si>
  <si>
    <t>XAC40_RS06395</t>
  </si>
  <si>
    <t>WP_003484292.1</t>
  </si>
  <si>
    <t>XAC40_RS06400</t>
  </si>
  <si>
    <t>WP_003484290.1</t>
  </si>
  <si>
    <t>DNA repair protein RadA</t>
  </si>
  <si>
    <t>XAC40_RS06405</t>
  </si>
  <si>
    <t>WP_003484288.1</t>
  </si>
  <si>
    <t>XAC40_RS06410</t>
  </si>
  <si>
    <t>WP_011050804.1</t>
  </si>
  <si>
    <t>XAC40_RS06415</t>
  </si>
  <si>
    <t>WP_011050805.1</t>
  </si>
  <si>
    <t>XAC40_RS06420</t>
  </si>
  <si>
    <t>WP_040156751.1</t>
  </si>
  <si>
    <t>molecular chaperone HtpG</t>
  </si>
  <si>
    <t>XAC40_RS06425</t>
  </si>
  <si>
    <t>WP_011050807.1</t>
  </si>
  <si>
    <t>XAC40_RS06430</t>
  </si>
  <si>
    <t>WP_005914660.1</t>
  </si>
  <si>
    <t>polyvinylalcohol dehydrogenase</t>
  </si>
  <si>
    <t>XAC40_RS06435</t>
  </si>
  <si>
    <t>WP_005928774.1</t>
  </si>
  <si>
    <t>anti-sigma factor antagonist</t>
  </si>
  <si>
    <t>XAC40_RS06440</t>
  </si>
  <si>
    <t>WP_003484271.1</t>
  </si>
  <si>
    <t>anti-sigma regulatory factor</t>
  </si>
  <si>
    <t>XAC40_RS06445</t>
  </si>
  <si>
    <t>XAC40_RS06450</t>
  </si>
  <si>
    <t>XAC40_RS06455</t>
  </si>
  <si>
    <t>WP_011050810.1</t>
  </si>
  <si>
    <t>XAC40_RS06460</t>
  </si>
  <si>
    <t>WP_003484266.1</t>
  </si>
  <si>
    <t>XAC40_RS06465</t>
  </si>
  <si>
    <t>WP_015462966.1</t>
  </si>
  <si>
    <t>arabinosidase</t>
  </si>
  <si>
    <t>XAC40_RS06470</t>
  </si>
  <si>
    <t>WP_011050812.1</t>
  </si>
  <si>
    <t>XAC40_RS06475</t>
  </si>
  <si>
    <t>WP_011050813.1</t>
  </si>
  <si>
    <t>XAC40_RS06480</t>
  </si>
  <si>
    <t>WP_005923552.1</t>
  </si>
  <si>
    <t>XAC40_RS06485</t>
  </si>
  <si>
    <t>WP_003484256.1</t>
  </si>
  <si>
    <t>XAC40_RS06490</t>
  </si>
  <si>
    <t>WP_003484254.1</t>
  </si>
  <si>
    <t>chemotaxis protein CheB</t>
  </si>
  <si>
    <t>XAC40_RS06495</t>
  </si>
  <si>
    <t>WP_003484253.1</t>
  </si>
  <si>
    <t>chemotaxis protein CheR</t>
  </si>
  <si>
    <t>XAC40_RS06500</t>
  </si>
  <si>
    <t>WP_015462967.1</t>
  </si>
  <si>
    <t>XAC40_RS06505</t>
  </si>
  <si>
    <t>WP_011050815.1</t>
  </si>
  <si>
    <t>PAS domain-containing sensor histidine kinase</t>
  </si>
  <si>
    <t>XAC40_RS06510</t>
  </si>
  <si>
    <t>WP_005914675.1</t>
  </si>
  <si>
    <t>XAC40_RS06515</t>
  </si>
  <si>
    <t>WP_040107589.1</t>
  </si>
  <si>
    <t>1,3-beta-glucanase</t>
  </si>
  <si>
    <t>XAC40_RS06520</t>
  </si>
  <si>
    <t>WP_015462969.1</t>
  </si>
  <si>
    <t>alpha-L-arabinofuranosidase</t>
  </si>
  <si>
    <t>XAC40_RS06525</t>
  </si>
  <si>
    <t>WP_015462970.1</t>
  </si>
  <si>
    <t>XAC40_RS06530</t>
  </si>
  <si>
    <t>WP_015472389.1</t>
  </si>
  <si>
    <t>galactose mutarotase</t>
  </si>
  <si>
    <t>XAC40_RS06535</t>
  </si>
  <si>
    <t>WP_003484236.1</t>
  </si>
  <si>
    <t>XAC40_RS06540</t>
  </si>
  <si>
    <t>WP_011050819.1</t>
  </si>
  <si>
    <t>signal recognition particle protein</t>
  </si>
  <si>
    <t>XAC40_RS06545</t>
  </si>
  <si>
    <t>WP_015472388.1</t>
  </si>
  <si>
    <t>dioxygenase related to 2-nitropropane dioxygenase</t>
  </si>
  <si>
    <t>XAC40_RS06550</t>
  </si>
  <si>
    <t>WP_011050821.1</t>
  </si>
  <si>
    <t>XAC40_RS06555</t>
  </si>
  <si>
    <t>WP_003484223.1</t>
  </si>
  <si>
    <t>30S ribosomal protein S16</t>
  </si>
  <si>
    <t>XAC40_RS06560</t>
  </si>
  <si>
    <t>WP_011050822.1</t>
  </si>
  <si>
    <t>ribosome maturation factor RimM</t>
  </si>
  <si>
    <t>XAC40_RS06565</t>
  </si>
  <si>
    <t>WP_003484218.1</t>
  </si>
  <si>
    <t>tRNA (guanosine(37)-N1)-methyltransferase TrmD</t>
  </si>
  <si>
    <t>XAC40_RS06570</t>
  </si>
  <si>
    <t>WP_003484215.1</t>
  </si>
  <si>
    <t>50S ribosomal protein L19</t>
  </si>
  <si>
    <t>XAC40_RS06580</t>
  </si>
  <si>
    <t>XAC40_RS06585</t>
  </si>
  <si>
    <t>WP_011050825.1</t>
  </si>
  <si>
    <t>XAC40_RS06590</t>
  </si>
  <si>
    <t>WP_015462974.1</t>
  </si>
  <si>
    <t>XAC40_RS06595</t>
  </si>
  <si>
    <t>WP_011050827.1</t>
  </si>
  <si>
    <t>RNA-binding protein</t>
  </si>
  <si>
    <t>XAC40_RS06600</t>
  </si>
  <si>
    <t>WP_011050828.1</t>
  </si>
  <si>
    <t>catalase peroxidase</t>
  </si>
  <si>
    <t>XAC40_RS06605</t>
  </si>
  <si>
    <t>WP_005914697.1</t>
  </si>
  <si>
    <t>calcium-binding protein</t>
  </si>
  <si>
    <t>XAC40_RS06610</t>
  </si>
  <si>
    <t>WP_033481784.1</t>
  </si>
  <si>
    <t>DNA mismatch repair protein MutS</t>
  </si>
  <si>
    <t>XAC40_RS06615</t>
  </si>
  <si>
    <t>WP_040107590.1</t>
  </si>
  <si>
    <t>type IV secretion protein Rhs</t>
  </si>
  <si>
    <t>XAC40_RS06620</t>
  </si>
  <si>
    <t>WP_011050832.1</t>
  </si>
  <si>
    <t>wall-associated protein</t>
  </si>
  <si>
    <t>XAC40_RS06625</t>
  </si>
  <si>
    <t>WP_015462976.1</t>
  </si>
  <si>
    <t>XAC40_RS06630</t>
  </si>
  <si>
    <t>WP_011050833.1</t>
  </si>
  <si>
    <t>alpha-L-fucosidase</t>
  </si>
  <si>
    <t>XAC40_RS06635</t>
  </si>
  <si>
    <t>WP_003488253.1</t>
  </si>
  <si>
    <t>XAC40_RS06640</t>
  </si>
  <si>
    <t>WP_011050834.1</t>
  </si>
  <si>
    <t>XAC40_RS06645</t>
  </si>
  <si>
    <t>WP_011050835.1</t>
  </si>
  <si>
    <t>XAC40_RS06650</t>
  </si>
  <si>
    <t>WP_011050836.1</t>
  </si>
  <si>
    <t>XAC40_RS06655</t>
  </si>
  <si>
    <t>WP_011050837.1</t>
  </si>
  <si>
    <t>Cro/Cl family transcriptional regulator</t>
  </si>
  <si>
    <t>XAC40_RS06660</t>
  </si>
  <si>
    <t>WP_015462978.1</t>
  </si>
  <si>
    <t>methylmalonate-semialdehyde dehydrogenase (acylating)</t>
  </si>
  <si>
    <t>XAC40_RS06665</t>
  </si>
  <si>
    <t>WP_011050839.1</t>
  </si>
  <si>
    <t>XAC40_RS06670</t>
  </si>
  <si>
    <t>WP_011050840.1</t>
  </si>
  <si>
    <t>enoyl-CoA hydratase</t>
  </si>
  <si>
    <t>XAC40_RS06675</t>
  </si>
  <si>
    <t>WP_058958634.1</t>
  </si>
  <si>
    <t>XAC40_RS06680</t>
  </si>
  <si>
    <t>WP_011050842.1</t>
  </si>
  <si>
    <t>3-hydroxyisobutyrate dehydrogenase</t>
  </si>
  <si>
    <t>XAC40_RS06685</t>
  </si>
  <si>
    <t>WP_003488234.1</t>
  </si>
  <si>
    <t>cation diffusion facilitator transporter</t>
  </si>
  <si>
    <t>XAC40_RS06690</t>
  </si>
  <si>
    <t>WP_011050843.1</t>
  </si>
  <si>
    <t>3-hydroxyacyl-CoA dehydrogenase</t>
  </si>
  <si>
    <t>XAC40_RS06695</t>
  </si>
  <si>
    <t>WP_003488227.1</t>
  </si>
  <si>
    <t>RNA polymerase sigma factor RpoE</t>
  </si>
  <si>
    <t>XAC40_RS06700</t>
  </si>
  <si>
    <t>WP_003488224.1</t>
  </si>
  <si>
    <t>XAC40_RS06705</t>
  </si>
  <si>
    <t>WP_003488221.1</t>
  </si>
  <si>
    <t>peptidase S1</t>
  </si>
  <si>
    <t>XAC40_RS06710</t>
  </si>
  <si>
    <t>WP_015462980.1</t>
  </si>
  <si>
    <t>elongation factor 4</t>
  </si>
  <si>
    <t>XAC40_RS06715</t>
  </si>
  <si>
    <t>WP_003488217.1</t>
  </si>
  <si>
    <t>S26 family signal peptidase</t>
  </si>
  <si>
    <t>XAC40_RS06720</t>
  </si>
  <si>
    <t>WP_015462981.1</t>
  </si>
  <si>
    <t>DUF4845 domain-containing protein</t>
  </si>
  <si>
    <t>XAC40_RS06725</t>
  </si>
  <si>
    <t>WP_003488212.1</t>
  </si>
  <si>
    <t>ribonuclease 3</t>
  </si>
  <si>
    <t>XAC40_RS06730</t>
  </si>
  <si>
    <t>WP_003488210.1</t>
  </si>
  <si>
    <t>GTPase Era</t>
  </si>
  <si>
    <t>XAC40_RS06735</t>
  </si>
  <si>
    <t>WP_011050846.1</t>
  </si>
  <si>
    <t>DNA repair protein RecO</t>
  </si>
  <si>
    <t>XAC40_RS06740</t>
  </si>
  <si>
    <t>WP_003488206.1</t>
  </si>
  <si>
    <t>XAC40_RS06745</t>
  </si>
  <si>
    <t>WP_005931150.1</t>
  </si>
  <si>
    <t>23S rRNA (uracil(1939)-C(5))-methyltransferase RlmD</t>
  </si>
  <si>
    <t>XAC40_RS06750</t>
  </si>
  <si>
    <t>WP_003488202.1</t>
  </si>
  <si>
    <t>CYTH domain-containing protein</t>
  </si>
  <si>
    <t>XAC40_RS06755</t>
  </si>
  <si>
    <t>WP_005934166.1</t>
  </si>
  <si>
    <t>polyketide synthase</t>
  </si>
  <si>
    <t>XAC40_RS06760</t>
  </si>
  <si>
    <t>WP_011050849.1</t>
  </si>
  <si>
    <t>NAD/FAD-dependent oxidoreductase</t>
  </si>
  <si>
    <t>XAC40_RS06765</t>
  </si>
  <si>
    <t>WP_011050850.1</t>
  </si>
  <si>
    <t>deoxyribodipyrimidine photo-lyase</t>
  </si>
  <si>
    <t>XAC40_RS06770</t>
  </si>
  <si>
    <t>WP_011050851.1</t>
  </si>
  <si>
    <t>beta-hexosaminidase</t>
  </si>
  <si>
    <t>XAC40_RS06775</t>
  </si>
  <si>
    <t>WP_003488192.1</t>
  </si>
  <si>
    <t>hypoxanthine-guanine phosphoribosyltransferase</t>
  </si>
  <si>
    <t>XAC40_RS06780</t>
  </si>
  <si>
    <t>WP_011050852.1</t>
  </si>
  <si>
    <t>5'-methylthioadenosine phosphorylase</t>
  </si>
  <si>
    <t>XAC40_RS06785</t>
  </si>
  <si>
    <t>WP_003488188.1</t>
  </si>
  <si>
    <t>cold-shock protein</t>
  </si>
  <si>
    <t>XAC40_RS06790</t>
  </si>
  <si>
    <t>WP_011050853.1</t>
  </si>
  <si>
    <t>XAC40_RS06795</t>
  </si>
  <si>
    <t>WP_015472371.1</t>
  </si>
  <si>
    <t>XAC40_RS06800</t>
  </si>
  <si>
    <t>WP_011050855.1</t>
  </si>
  <si>
    <t>DNA ligase-associated DEXH box helicase</t>
  </si>
  <si>
    <t>XAC40_RS06805</t>
  </si>
  <si>
    <t>WP_011050856.1</t>
  </si>
  <si>
    <t>ATP-dependent DNA ligase</t>
  </si>
  <si>
    <t>XAC40_RS06810</t>
  </si>
  <si>
    <t>WP_003489440.1</t>
  </si>
  <si>
    <t>XAC40_RS06815</t>
  </si>
  <si>
    <t>WP_011050857.1</t>
  </si>
  <si>
    <t>XAC40_RS06820</t>
  </si>
  <si>
    <t>WP_003489443.1</t>
  </si>
  <si>
    <t>XAC40_RS06825</t>
  </si>
  <si>
    <t>WP_003489446.1</t>
  </si>
  <si>
    <t>XAC40_RS06830</t>
  </si>
  <si>
    <t>WP_011050859.1</t>
  </si>
  <si>
    <t>sensor histidine kinase</t>
  </si>
  <si>
    <t>XAC40_RS06835</t>
  </si>
  <si>
    <t>WP_005921547.1</t>
  </si>
  <si>
    <t>XAC40_RS06840</t>
  </si>
  <si>
    <t>WP_003489455.1</t>
  </si>
  <si>
    <t>XAC40_RS06845</t>
  </si>
  <si>
    <t>WP_011050861.1</t>
  </si>
  <si>
    <t>XAC40_RS06850</t>
  </si>
  <si>
    <t>WP_058958559.1</t>
  </si>
  <si>
    <t>serine protease</t>
  </si>
  <si>
    <t>XAC40_RS06855</t>
  </si>
  <si>
    <t>WP_005924809.1</t>
  </si>
  <si>
    <t>leucine dehydrogenase</t>
  </si>
  <si>
    <t>XAC40_RS06860</t>
  </si>
  <si>
    <t>WP_011050863.1</t>
  </si>
  <si>
    <t>2OG-Fe(II) oxygenase</t>
  </si>
  <si>
    <t>XAC40_RS06865</t>
  </si>
  <si>
    <t>WP_033479570.1</t>
  </si>
  <si>
    <t>metal-dependent hydrolase</t>
  </si>
  <si>
    <t>XAC40_RS06870</t>
  </si>
  <si>
    <t>WP_003489471.1</t>
  </si>
  <si>
    <t>XAC40_RS06875</t>
  </si>
  <si>
    <t>WP_015462985.1</t>
  </si>
  <si>
    <t>XAC40_RS06880</t>
  </si>
  <si>
    <t>WP_005911632.1</t>
  </si>
  <si>
    <t>XAC40_RS06885</t>
  </si>
  <si>
    <t>WP_026006972.1</t>
  </si>
  <si>
    <t>mechanosensitive ion channel protein MscS</t>
  </si>
  <si>
    <t>XAC40_RS06895</t>
  </si>
  <si>
    <t>WP_003489485.1</t>
  </si>
  <si>
    <t>XAC40_RS06900</t>
  </si>
  <si>
    <t>WP_011050865.1</t>
  </si>
  <si>
    <t>heat-shock protein Hsp70</t>
  </si>
  <si>
    <t>XAC40_RS06905</t>
  </si>
  <si>
    <t>WP_011050866.1</t>
  </si>
  <si>
    <t>XAC40_RS06910</t>
  </si>
  <si>
    <t>WP_015472365.1</t>
  </si>
  <si>
    <t>XAC40_RS06915</t>
  </si>
  <si>
    <t>WP_003489493.1</t>
  </si>
  <si>
    <t>phosphonoacetate hydrolase</t>
  </si>
  <si>
    <t>XAC40_RS06920</t>
  </si>
  <si>
    <t>WP_033482942.1</t>
  </si>
  <si>
    <t>alkene reductase</t>
  </si>
  <si>
    <t>XAC40_RS06925</t>
  </si>
  <si>
    <t>WP_015462987.1</t>
  </si>
  <si>
    <t>arabinose efflux porter</t>
  </si>
  <si>
    <t>XAC40_RS06930</t>
  </si>
  <si>
    <t>WP_015462988.1</t>
  </si>
  <si>
    <t>XAC40_RS06935</t>
  </si>
  <si>
    <t>WP_003485469.1</t>
  </si>
  <si>
    <t>XAC40_RS06940</t>
  </si>
  <si>
    <t>WP_003485467.1</t>
  </si>
  <si>
    <t>2'-5' RNA ligase</t>
  </si>
  <si>
    <t>XAC40_RS06945</t>
  </si>
  <si>
    <t>WP_011050871.1</t>
  </si>
  <si>
    <t>XAC40_RS06950</t>
  </si>
  <si>
    <t>WP_003485464.1</t>
  </si>
  <si>
    <t>XAC40_RS06955</t>
  </si>
  <si>
    <t>WP_005911646.1</t>
  </si>
  <si>
    <t>virulence protein</t>
  </si>
  <si>
    <t>XAC40_RS06960</t>
  </si>
  <si>
    <t>WP_005924858.1</t>
  </si>
  <si>
    <t>XAC40_RS06965</t>
  </si>
  <si>
    <t>WP_003485459.1</t>
  </si>
  <si>
    <t>XAC40_RS06970</t>
  </si>
  <si>
    <t>WP_003485457.1</t>
  </si>
  <si>
    <t>XAC40_RS06975</t>
  </si>
  <si>
    <t>WP_003485455.1</t>
  </si>
  <si>
    <t>cyclopropane-fatty-acyl-phospholipid synthase</t>
  </si>
  <si>
    <t>XAC40_RS06980</t>
  </si>
  <si>
    <t>WP_011050873.1</t>
  </si>
  <si>
    <t>XAC40_RS06985</t>
  </si>
  <si>
    <t>WP_011050874.1</t>
  </si>
  <si>
    <t>XAC40_RS06990</t>
  </si>
  <si>
    <t>WP_011050875.1</t>
  </si>
  <si>
    <t>XAC40_RS06995</t>
  </si>
  <si>
    <t>WP_003485446.1</t>
  </si>
  <si>
    <t>chromosome partitioning protein ParA</t>
  </si>
  <si>
    <t>XAC40_RS07000</t>
  </si>
  <si>
    <t>WP_011050877.1</t>
  </si>
  <si>
    <t>dehydrogenase</t>
  </si>
  <si>
    <t>XAC40_RS07005</t>
  </si>
  <si>
    <t>WP_005911662.1</t>
  </si>
  <si>
    <t>fatty acid desaturase</t>
  </si>
  <si>
    <t>XAC40_RS07010</t>
  </si>
  <si>
    <t>WP_015472360.1</t>
  </si>
  <si>
    <t>XAC40_RS07015</t>
  </si>
  <si>
    <t>WP_003485439.1</t>
  </si>
  <si>
    <t>XAC40_RS07020</t>
  </si>
  <si>
    <t>WP_003485437.1</t>
  </si>
  <si>
    <t>XAC40_RS07025</t>
  </si>
  <si>
    <t>WP_005924884.1</t>
  </si>
  <si>
    <t>XAC40_RS07035</t>
  </si>
  <si>
    <t>WP_049811777.1</t>
  </si>
  <si>
    <t>XAC40_RS07040</t>
  </si>
  <si>
    <t>WP_015462990.1</t>
  </si>
  <si>
    <t>XAC40_RS07045</t>
  </si>
  <si>
    <t>WP_011050884.1</t>
  </si>
  <si>
    <t>methionine--tRNA ligase</t>
  </si>
  <si>
    <t>XAC40_RS07050</t>
  </si>
  <si>
    <t>WP_003485424.1</t>
  </si>
  <si>
    <t>XAC40_RS07055</t>
  </si>
  <si>
    <t>WP_011050885.1</t>
  </si>
  <si>
    <t>XAC40_RS07060</t>
  </si>
  <si>
    <t>WP_003485420.1</t>
  </si>
  <si>
    <t>multidrug ABC transporter ATP-binding protein</t>
  </si>
  <si>
    <t>XAC40_RS07065</t>
  </si>
  <si>
    <t>WP_011050886.1</t>
  </si>
  <si>
    <t>XAC40_RS07070</t>
  </si>
  <si>
    <t>WP_011050887.1</t>
  </si>
  <si>
    <t>amino acid transporter</t>
  </si>
  <si>
    <t>XAC40_RS07075</t>
  </si>
  <si>
    <t>WP_011050888.1</t>
  </si>
  <si>
    <t>homocysteine S-methyltransferase</t>
  </si>
  <si>
    <t>XAC40_RS07080</t>
  </si>
  <si>
    <t>WP_003485413.1</t>
  </si>
  <si>
    <t>XAC40_RS07085</t>
  </si>
  <si>
    <t>WP_015462991.1</t>
  </si>
  <si>
    <t>XAC40_RS07090</t>
  </si>
  <si>
    <t>WP_011050890.1</t>
  </si>
  <si>
    <t>XAC40_RS07095</t>
  </si>
  <si>
    <t>WP_015462992.1</t>
  </si>
  <si>
    <t>XAC40_RS07100</t>
  </si>
  <si>
    <t>WP_015462993.1</t>
  </si>
  <si>
    <t>XAC40_RS07105</t>
  </si>
  <si>
    <t>WP_003485401.1</t>
  </si>
  <si>
    <t>XAC40_RS07110</t>
  </si>
  <si>
    <t>WP_015462994.1</t>
  </si>
  <si>
    <t>XAC40_RS07115</t>
  </si>
  <si>
    <t>WP_033479583.1</t>
  </si>
  <si>
    <t>XAC40_RS07120</t>
  </si>
  <si>
    <t>WP_005911698.1</t>
  </si>
  <si>
    <t>XAC40_RS07125</t>
  </si>
  <si>
    <t>WP_003485394.1</t>
  </si>
  <si>
    <t>XAC40_RS07130</t>
  </si>
  <si>
    <t>WP_043929565.1</t>
  </si>
  <si>
    <t>XAC40_RS07135</t>
  </si>
  <si>
    <t>WP_005911702.1</t>
  </si>
  <si>
    <t>XAC40_RS07140</t>
  </si>
  <si>
    <t>WP_003485388.1</t>
  </si>
  <si>
    <t>acetyl-CoA carboxylase carboxyltransferase subunit alpha</t>
  </si>
  <si>
    <t>XAC40_RS07145</t>
  </si>
  <si>
    <t>WP_011050895.1</t>
  </si>
  <si>
    <t>DNA polymerase III subunit alpha</t>
  </si>
  <si>
    <t>XAC40_RS07150</t>
  </si>
  <si>
    <t>WP_011050896.1</t>
  </si>
  <si>
    <t>ribonuclease HII</t>
  </si>
  <si>
    <t>XAC40_RS07155</t>
  </si>
  <si>
    <t>WP_011050897.1</t>
  </si>
  <si>
    <t>lipid-A-disaccharide synthase</t>
  </si>
  <si>
    <t>XAC40_RS07160</t>
  </si>
  <si>
    <t>WP_003485381.1</t>
  </si>
  <si>
    <t>acyl-[acyl-carrier-protein]--UDP-N-acetylglucosamine O-acyltransferase</t>
  </si>
  <si>
    <t>XAC40_RS07165</t>
  </si>
  <si>
    <t>WP_003485378.1</t>
  </si>
  <si>
    <t>beta-hydroxyacyl-ACP dehydratase</t>
  </si>
  <si>
    <t>XAC40_RS07170</t>
  </si>
  <si>
    <t>WP_005911713.1</t>
  </si>
  <si>
    <t>UDP-3-O-(3-hydroxymyristoyl)glucosamine N-acyltransferase</t>
  </si>
  <si>
    <t>XAC40_RS07175</t>
  </si>
  <si>
    <t>WP_011050898.1</t>
  </si>
  <si>
    <t>XAC40_RS07180</t>
  </si>
  <si>
    <t>WP_003485373.1</t>
  </si>
  <si>
    <t>outer membrane protein assembly factor BamA</t>
  </si>
  <si>
    <t>XAC40_RS07185</t>
  </si>
  <si>
    <t>WP_011050899.1</t>
  </si>
  <si>
    <t>RIP metalloprotease RseP</t>
  </si>
  <si>
    <t>XAC40_RS07190</t>
  </si>
  <si>
    <t>WP_058958560.1</t>
  </si>
  <si>
    <t>1-deoxy-D-xylulose-5-phosphate reductoisomerase</t>
  </si>
  <si>
    <t>XAC40_RS07195</t>
  </si>
  <si>
    <t>WP_003485370.1</t>
  </si>
  <si>
    <t>phosphatidate cytidylyltransferase</t>
  </si>
  <si>
    <t>XAC40_RS07200</t>
  </si>
  <si>
    <t>WP_040107740.1</t>
  </si>
  <si>
    <t>di-trans,poly-cis-decaprenylcistransferase</t>
  </si>
  <si>
    <t>XAC40_RS07205</t>
  </si>
  <si>
    <t>WP_005921623.1</t>
  </si>
  <si>
    <t>ribosome recycling factor</t>
  </si>
  <si>
    <t>XAC40_RS07210</t>
  </si>
  <si>
    <t>WP_011050901.1</t>
  </si>
  <si>
    <t>UMP kinase</t>
  </si>
  <si>
    <t>XAC40_RS07215</t>
  </si>
  <si>
    <t>WP_005924972.1</t>
  </si>
  <si>
    <t>XAC40_RS07220</t>
  </si>
  <si>
    <t>WP_003485364.1</t>
  </si>
  <si>
    <t>elongation factor Ts</t>
  </si>
  <si>
    <t>XAC40_RS07225</t>
  </si>
  <si>
    <t>WP_005911732.1</t>
  </si>
  <si>
    <t>30S ribosomal protein S2</t>
  </si>
  <si>
    <t>XAC40_RS07230</t>
  </si>
  <si>
    <t>WP_011050902.1</t>
  </si>
  <si>
    <t>pilus assembly protein</t>
  </si>
  <si>
    <t>XAC40_RS07235</t>
  </si>
  <si>
    <t>WP_015472353.1</t>
  </si>
  <si>
    <t>XAC40_RS07240</t>
  </si>
  <si>
    <t>WP_015462997.1</t>
  </si>
  <si>
    <t>XAC40_RS07245</t>
  </si>
  <si>
    <t>WP_011050904.1</t>
  </si>
  <si>
    <t>outer membrane usher protein FasD</t>
  </si>
  <si>
    <t>XAC40_RS07250</t>
  </si>
  <si>
    <t>WP_011050905.1</t>
  </si>
  <si>
    <t>XAC40_RS07255</t>
  </si>
  <si>
    <t>WP_003485350.1</t>
  </si>
  <si>
    <t>spore Coat protein U domain protein</t>
  </si>
  <si>
    <t>XAC40_RS07260</t>
  </si>
  <si>
    <t>WP_015462998.1</t>
  </si>
  <si>
    <t>type I methionyl aminopeptidase</t>
  </si>
  <si>
    <t>XAC40_RS07265</t>
  </si>
  <si>
    <t>WP_011050907.1</t>
  </si>
  <si>
    <t>bifunctional uridylyltransferase/uridylyl-removing protein</t>
  </si>
  <si>
    <t>XAC40_RS07270</t>
  </si>
  <si>
    <t>WP_015472351.1</t>
  </si>
  <si>
    <t>2,3,4,5-tetrahydropyridine-2,6-dicarboxylate N-succinyltransferase</t>
  </si>
  <si>
    <t>XAC40_RS07275</t>
  </si>
  <si>
    <t>WP_003485342.1</t>
  </si>
  <si>
    <t>arsenate reductase</t>
  </si>
  <si>
    <t>XAC40_RS07280</t>
  </si>
  <si>
    <t>WP_011050908.1</t>
  </si>
  <si>
    <t>succinyl-diaminopimelate desuccinylase</t>
  </si>
  <si>
    <t>XAC40_RS07285</t>
  </si>
  <si>
    <t>WP_011050909.1</t>
  </si>
  <si>
    <t>asparagine synthase B</t>
  </si>
  <si>
    <t>XAC40_RS07290</t>
  </si>
  <si>
    <t>WP_058958561.1</t>
  </si>
  <si>
    <t>XAC40_RS07295</t>
  </si>
  <si>
    <t>WP_011050911.1</t>
  </si>
  <si>
    <t>XAC40_RS07300</t>
  </si>
  <si>
    <t>WP_040145926.1</t>
  </si>
  <si>
    <t>penicillin acylase</t>
  </si>
  <si>
    <t>XAC40_RS07305</t>
  </si>
  <si>
    <t>WP_003485327.1</t>
  </si>
  <si>
    <t>XAC40_RS07310</t>
  </si>
  <si>
    <t>WP_011050914.1</t>
  </si>
  <si>
    <t>thiopurine S-methyltransferase</t>
  </si>
  <si>
    <t>XAC40_RS07315</t>
  </si>
  <si>
    <t>WP_040107741.1</t>
  </si>
  <si>
    <t>XAC40_RS07320</t>
  </si>
  <si>
    <t>WP_058958562.1</t>
  </si>
  <si>
    <t>DNA topoisomerase IV subunit A</t>
  </si>
  <si>
    <t>XAC40_RS07325</t>
  </si>
  <si>
    <t>WP_015463002.1</t>
  </si>
  <si>
    <t>XAC40_RS07330</t>
  </si>
  <si>
    <t>WP_003483498.1</t>
  </si>
  <si>
    <t>XAC40_RS07335</t>
  </si>
  <si>
    <t>WP_011050918.1</t>
  </si>
  <si>
    <t>multidrug RND transporter</t>
  </si>
  <si>
    <t>XAC40_RS07340</t>
  </si>
  <si>
    <t>WP_003483502.1</t>
  </si>
  <si>
    <t>XAC40_RS07345</t>
  </si>
  <si>
    <t>WP_005919973.1</t>
  </si>
  <si>
    <t>multidrug resistance protein B</t>
  </si>
  <si>
    <t>XAC40_RS07350</t>
  </si>
  <si>
    <t>anticodon=CAG</t>
  </si>
  <si>
    <t>XAC40_RS07355</t>
  </si>
  <si>
    <t>WP_058958563.1</t>
  </si>
  <si>
    <t>XAC40_RS07360</t>
  </si>
  <si>
    <t>WP_011050920.1</t>
  </si>
  <si>
    <t>XAC40_RS07365</t>
  </si>
  <si>
    <t>WP_011050921.1</t>
  </si>
  <si>
    <t>XAC40_RS07370</t>
  </si>
  <si>
    <t>WP_003483519.1</t>
  </si>
  <si>
    <t>XAC40_RS07375</t>
  </si>
  <si>
    <t>WP_005911777.1</t>
  </si>
  <si>
    <t>XAC40_RS07380</t>
  </si>
  <si>
    <t>WP_040107742.1</t>
  </si>
  <si>
    <t>XAC40_RS07385</t>
  </si>
  <si>
    <t>WP_015463004.1</t>
  </si>
  <si>
    <t>XAC40_RS07390</t>
  </si>
  <si>
    <t>WP_011050926.1</t>
  </si>
  <si>
    <t>XAC40_RS07395</t>
  </si>
  <si>
    <t>WP_005925754.1</t>
  </si>
  <si>
    <t>XAC40_RS07400</t>
  </si>
  <si>
    <t>WP_005925748.1</t>
  </si>
  <si>
    <t>glutathione peroxidase</t>
  </si>
  <si>
    <t>XAC40_RS07405</t>
  </si>
  <si>
    <t>WP_005911788.1</t>
  </si>
  <si>
    <t>ferredoxin--NADP(+) reductase</t>
  </si>
  <si>
    <t>XAC40_RS07410</t>
  </si>
  <si>
    <t>WP_003483538.1</t>
  </si>
  <si>
    <t>XAC40_RS07415</t>
  </si>
  <si>
    <t>WP_011050928.1</t>
  </si>
  <si>
    <t>fumarate hydratase</t>
  </si>
  <si>
    <t>XAC40_RS07420</t>
  </si>
  <si>
    <t>WP_003483541.1</t>
  </si>
  <si>
    <t>XAC40_RS07425</t>
  </si>
  <si>
    <t>WP_044022094.1</t>
  </si>
  <si>
    <t>carbonic anhydrase</t>
  </si>
  <si>
    <t>XAC40_RS07430</t>
  </si>
  <si>
    <t>WP_040107595.1</t>
  </si>
  <si>
    <t>phospholipase</t>
  </si>
  <si>
    <t>XAC40_RS07435</t>
  </si>
  <si>
    <t>WP_005911800.1</t>
  </si>
  <si>
    <t>XAC40_RS07440</t>
  </si>
  <si>
    <t>WP_003483561.1</t>
  </si>
  <si>
    <t>XAC40_RS07445</t>
  </si>
  <si>
    <t>WP_005911807.1</t>
  </si>
  <si>
    <t>XAC40_RS07450</t>
  </si>
  <si>
    <t>WP_015463007.1</t>
  </si>
  <si>
    <t>XAC40_RS07455</t>
  </si>
  <si>
    <t>WP_011050933.1</t>
  </si>
  <si>
    <t>tRNA threonylcarbamoyladenosine dehydratase</t>
  </si>
  <si>
    <t>XAC40_RS07465</t>
  </si>
  <si>
    <t>WP_011050935.1</t>
  </si>
  <si>
    <t>XAC40_RS07470</t>
  </si>
  <si>
    <t>WP_011050936.1</t>
  </si>
  <si>
    <t>XAC40_RS07475</t>
  </si>
  <si>
    <t>WP_011050937.1</t>
  </si>
  <si>
    <t>transglutaminase</t>
  </si>
  <si>
    <t>XAC40_RS07485</t>
  </si>
  <si>
    <t>WP_015472337.1</t>
  </si>
  <si>
    <t>glutathione transferase</t>
  </si>
  <si>
    <t>XAC40_RS07490</t>
  </si>
  <si>
    <t>WP_040145954.1</t>
  </si>
  <si>
    <t>XAC40_RS07495</t>
  </si>
  <si>
    <t>WP_011050940.1</t>
  </si>
  <si>
    <t>XAC40_RS07500</t>
  </si>
  <si>
    <t>NADPH-dependent FMN reductase</t>
  </si>
  <si>
    <t>XAC40_RS07505</t>
  </si>
  <si>
    <t>XAC40_RS07510</t>
  </si>
  <si>
    <t>WP_003483586.1</t>
  </si>
  <si>
    <t>replicative DNA helicase</t>
  </si>
  <si>
    <t>XAC40_RS07515</t>
  </si>
  <si>
    <t>WP_015463011.1</t>
  </si>
  <si>
    <t>XAC40_RS07520</t>
  </si>
  <si>
    <t>WP_003483591.1</t>
  </si>
  <si>
    <t>cell envelope biogenesis protein OmpA</t>
  </si>
  <si>
    <t>XAC40_RS07525</t>
  </si>
  <si>
    <t>WP_003483593.1</t>
  </si>
  <si>
    <t>XAC40_RS07530</t>
  </si>
  <si>
    <t>WP_033479867.1</t>
  </si>
  <si>
    <t>XAC40_RS07535</t>
  </si>
  <si>
    <t>WP_039581607.1</t>
  </si>
  <si>
    <t>aklaviketone reductase</t>
  </si>
  <si>
    <t>XAC40_RS07540</t>
  </si>
  <si>
    <t>WP_011050944.1</t>
  </si>
  <si>
    <t>MexE family multidrug efflux RND transporter periplasmic adaptor subunit</t>
  </si>
  <si>
    <t>XAC40_RS07545</t>
  </si>
  <si>
    <t>WP_011050945.1</t>
  </si>
  <si>
    <t>XAC40_RS07550</t>
  </si>
  <si>
    <t>WP_003483598.1</t>
  </si>
  <si>
    <t>XAC40_RS07555</t>
  </si>
  <si>
    <t>WP_011050946.1</t>
  </si>
  <si>
    <t>RND transporter</t>
  </si>
  <si>
    <t>XAC40_RS07560</t>
  </si>
  <si>
    <t>WP_040156823.1</t>
  </si>
  <si>
    <t>XAC40_RS07565</t>
  </si>
  <si>
    <t>WP_040107596.1</t>
  </si>
  <si>
    <t>XAC40_RS07570</t>
  </si>
  <si>
    <t>WP_033482736.1</t>
  </si>
  <si>
    <t>XAC40_RS07575</t>
  </si>
  <si>
    <t>WP_015472329.1</t>
  </si>
  <si>
    <t>XAC40_RS07580</t>
  </si>
  <si>
    <t>WP_011050951.1</t>
  </si>
  <si>
    <t>XAC40_RS07585</t>
  </si>
  <si>
    <t>WP_011050952.1</t>
  </si>
  <si>
    <t>XAC40_RS07590</t>
  </si>
  <si>
    <t>WP_011050953.1</t>
  </si>
  <si>
    <t>XAC40_RS07595</t>
  </si>
  <si>
    <t>WP_015463017.1</t>
  </si>
  <si>
    <t>XAC40_RS07600</t>
  </si>
  <si>
    <t>WP_011050954.1</t>
  </si>
  <si>
    <t>virulence regulator</t>
  </si>
  <si>
    <t>XAC40_RS07605</t>
  </si>
  <si>
    <t>WP_011050955.1</t>
  </si>
  <si>
    <t>XAC40_RS07610</t>
  </si>
  <si>
    <t>WP_011050957.1</t>
  </si>
  <si>
    <t>XAC40_RS07615</t>
  </si>
  <si>
    <t>WP_015463018.1</t>
  </si>
  <si>
    <t>XAC40_RS07620</t>
  </si>
  <si>
    <t>WP_015463019.1</t>
  </si>
  <si>
    <t>XAC40_RS07625</t>
  </si>
  <si>
    <t>WP_011050959.1</t>
  </si>
  <si>
    <t>XAC40_RS07630</t>
  </si>
  <si>
    <t>WP_040145963.1</t>
  </si>
  <si>
    <t>XAC40_RS07635</t>
  </si>
  <si>
    <t>WP_011050966.1</t>
  </si>
  <si>
    <t>XAC40_RS07640</t>
  </si>
  <si>
    <t>WP_011050968.1</t>
  </si>
  <si>
    <t>XAC40_RS07645</t>
  </si>
  <si>
    <t>WP_040107599.1</t>
  </si>
  <si>
    <t>XAC40_RS07650</t>
  </si>
  <si>
    <t>WP_040107600.1</t>
  </si>
  <si>
    <t>XAC40_RS07655</t>
  </si>
  <si>
    <t>WP_044022095.1</t>
  </si>
  <si>
    <t>XAC40_RS07660</t>
  </si>
  <si>
    <t>WP_011050970.1</t>
  </si>
  <si>
    <t>serine peptidase</t>
  </si>
  <si>
    <t>XAC40_RS07665</t>
  </si>
  <si>
    <t>WP_011050971.1</t>
  </si>
  <si>
    <t>SsrA-binding protein</t>
  </si>
  <si>
    <t>XAC40_RS07670</t>
  </si>
  <si>
    <t>WP_005913723.1</t>
  </si>
  <si>
    <t>ubiquinone-binding protein</t>
  </si>
  <si>
    <t>XAC40_RS07675</t>
  </si>
  <si>
    <t>WP_040107602.1</t>
  </si>
  <si>
    <t>RnfH family protein</t>
  </si>
  <si>
    <t>XAC40_RS07680</t>
  </si>
  <si>
    <t>WP_003483624.1</t>
  </si>
  <si>
    <t>XAC40_RS07685</t>
  </si>
  <si>
    <t>WP_003483626.1</t>
  </si>
  <si>
    <t>transcriptional repressor</t>
  </si>
  <si>
    <t>XAC40_RS07690</t>
  </si>
  <si>
    <t>WP_011050974.1</t>
  </si>
  <si>
    <t>DNA repair protein RecN</t>
  </si>
  <si>
    <t>XAC40_RS07695</t>
  </si>
  <si>
    <t>WP_011050975.1</t>
  </si>
  <si>
    <t>heat-inducible transcriptional repressor HrcA</t>
  </si>
  <si>
    <t>XAC40_RS07700</t>
  </si>
  <si>
    <t>WP_003483633.1</t>
  </si>
  <si>
    <t>nucleotide exchange factor GrpE</t>
  </si>
  <si>
    <t>XAC40_RS07705</t>
  </si>
  <si>
    <t>WP_003483635.1</t>
  </si>
  <si>
    <t>molecular chaperone DnaK</t>
  </si>
  <si>
    <t>XAC40_RS07710</t>
  </si>
  <si>
    <t>WP_003483637.1</t>
  </si>
  <si>
    <t>molecular chaperone DnaJ</t>
  </si>
  <si>
    <t>XAC40_RS07715</t>
  </si>
  <si>
    <t>pyridoxine kinase</t>
  </si>
  <si>
    <t>XAC40_RS07720</t>
  </si>
  <si>
    <t>XAC40_RS07725</t>
  </si>
  <si>
    <t>WP_011050977.1</t>
  </si>
  <si>
    <t>prephenate dehydrogenase</t>
  </si>
  <si>
    <t>XAC40_RS07730</t>
  </si>
  <si>
    <t>WP_003483645.1</t>
  </si>
  <si>
    <t>XAC40_RS07735</t>
  </si>
  <si>
    <t>WP_058958564.1</t>
  </si>
  <si>
    <t>XAC40_RS07740</t>
  </si>
  <si>
    <t>WP_005913738.1</t>
  </si>
  <si>
    <t>XAC40_RS07745</t>
  </si>
  <si>
    <t>WP_005913740.1</t>
  </si>
  <si>
    <t>toxin secretion ABC transporter ATP-binding protein</t>
  </si>
  <si>
    <t>XAC40_RS07750</t>
  </si>
  <si>
    <t>WP_011050980.1</t>
  </si>
  <si>
    <t>hyaluronan synthase</t>
  </si>
  <si>
    <t>XAC40_RS07755</t>
  </si>
  <si>
    <t>WP_005913744.1</t>
  </si>
  <si>
    <t>XAC40_RS07760</t>
  </si>
  <si>
    <t>WP_005913747.1</t>
  </si>
  <si>
    <t>XAC40_RS07765</t>
  </si>
  <si>
    <t>WP_003483660.1</t>
  </si>
  <si>
    <t>Rossman fold protein, TIGR00730 family</t>
  </si>
  <si>
    <t>XAC40_RS07770</t>
  </si>
  <si>
    <t>WP_011050983.1</t>
  </si>
  <si>
    <t>dihydrolipoyl dehydrogenase</t>
  </si>
  <si>
    <t>XAC40_RS07775</t>
  </si>
  <si>
    <t>WP_011050984.1</t>
  </si>
  <si>
    <t>dihydrolipoamide succinyltransferase</t>
  </si>
  <si>
    <t>XAC40_RS07780</t>
  </si>
  <si>
    <t>WP_005919841.1</t>
  </si>
  <si>
    <t>2-oxoglutarate dehydrogenase subunit E1</t>
  </si>
  <si>
    <t>XAC40_RS07785</t>
  </si>
  <si>
    <t>WP_011050985.1</t>
  </si>
  <si>
    <t>GNAT family acetyltransferase</t>
  </si>
  <si>
    <t>XAC40_RS07790</t>
  </si>
  <si>
    <t>WP_011050986.1</t>
  </si>
  <si>
    <t>XAC40_RS07795</t>
  </si>
  <si>
    <t>XAC40_RS07800</t>
  </si>
  <si>
    <t>WP_003483672.1</t>
  </si>
  <si>
    <t>adenylosuccinate lyase</t>
  </si>
  <si>
    <t>XAC40_RS07805</t>
  </si>
  <si>
    <t>WP_015463033.1</t>
  </si>
  <si>
    <t>XAC40_RS07810</t>
  </si>
  <si>
    <t>WP_011050989.1</t>
  </si>
  <si>
    <t>XAC40_RS07815</t>
  </si>
  <si>
    <t>WP_011050990.1</t>
  </si>
  <si>
    <t>class II fumarate hydratase</t>
  </si>
  <si>
    <t>XAC40_RS07820</t>
  </si>
  <si>
    <t>WP_003483680.1</t>
  </si>
  <si>
    <t>XAC40_RS07825</t>
  </si>
  <si>
    <t>WP_003483683.1</t>
  </si>
  <si>
    <t>XAC40_RS07830</t>
  </si>
  <si>
    <t>WP_011050993.1</t>
  </si>
  <si>
    <t>XAC40_RS07835</t>
  </si>
  <si>
    <t>WP_005919828.1</t>
  </si>
  <si>
    <t>XAC40_RS07840</t>
  </si>
  <si>
    <t>WP_005913764.1</t>
  </si>
  <si>
    <t>XAC40_RS07845</t>
  </si>
  <si>
    <t>WP_003483692.1</t>
  </si>
  <si>
    <t>XAC40_RS07850</t>
  </si>
  <si>
    <t>WP_011050994.1</t>
  </si>
  <si>
    <t>XAC40_RS07855</t>
  </si>
  <si>
    <t>WP_015463036.1</t>
  </si>
  <si>
    <t>FKBP-type peptidyl-prolyl cis-trans isomerase</t>
  </si>
  <si>
    <t>XAC40_RS07860</t>
  </si>
  <si>
    <t>WP_011050996.1</t>
  </si>
  <si>
    <t>UDP-glucose 6-dehydrogenase</t>
  </si>
  <si>
    <t>XAC40_RS07865</t>
  </si>
  <si>
    <t>WP_011050997.1</t>
  </si>
  <si>
    <t>protein SlyX</t>
  </si>
  <si>
    <t>XAC40_RS07870</t>
  </si>
  <si>
    <t>WP_015463037.1</t>
  </si>
  <si>
    <t>nucleoprotein/polynucleotide-associated enzyme</t>
  </si>
  <si>
    <t>XAC40_RS07875</t>
  </si>
  <si>
    <t>WP_040107603.1</t>
  </si>
  <si>
    <t>XAC40_RS07880</t>
  </si>
  <si>
    <t>WP_016849915.1</t>
  </si>
  <si>
    <t>XAC40_RS07885</t>
  </si>
  <si>
    <t>WP_011051000.1</t>
  </si>
  <si>
    <t>XAC40_RS07890</t>
  </si>
  <si>
    <t>WP_003483712.1</t>
  </si>
  <si>
    <t>fructokinase</t>
  </si>
  <si>
    <t>XAC40_RS07895</t>
  </si>
  <si>
    <t>WP_011051002.1</t>
  </si>
  <si>
    <t>N-acylglucosamine 2-epimerase</t>
  </si>
  <si>
    <t>XAC40_RS07900</t>
  </si>
  <si>
    <t>WP_040156841.1</t>
  </si>
  <si>
    <t>5-methyltetrahydrofolate--homocysteine methyltransferase</t>
  </si>
  <si>
    <t>XAC40_RS07905</t>
  </si>
  <si>
    <t>WP_015463039.1</t>
  </si>
  <si>
    <t>XAC40_RS07910</t>
  </si>
  <si>
    <t>WP_011051005.1</t>
  </si>
  <si>
    <t>XAC40_RS07915</t>
  </si>
  <si>
    <t>WP_003484668.1</t>
  </si>
  <si>
    <t>XAC40_RS07920</t>
  </si>
  <si>
    <t>WP_058958635.1</t>
  </si>
  <si>
    <t>XAC40_RS07925</t>
  </si>
  <si>
    <t>WP_040107745.1</t>
  </si>
  <si>
    <t>acetylhydrolase</t>
  </si>
  <si>
    <t>XAC40_RS07930</t>
  </si>
  <si>
    <t>XAC40_RS07935</t>
  </si>
  <si>
    <t>WP_003487135.1</t>
  </si>
  <si>
    <t>ribonuclease R</t>
  </si>
  <si>
    <t>XAC40_RS07940</t>
  </si>
  <si>
    <t>WP_005913791.1</t>
  </si>
  <si>
    <t>aldehyde-activating protein</t>
  </si>
  <si>
    <t>XAC40_RS07945</t>
  </si>
  <si>
    <t>WP_003487142.1</t>
  </si>
  <si>
    <t>23S rRNA (guanosine(2251)-2'-O)-methyltransferase RlmB</t>
  </si>
  <si>
    <t>XAC40_RS07950</t>
  </si>
  <si>
    <t>WP_040156847.1</t>
  </si>
  <si>
    <t>XAC40_RS07955</t>
  </si>
  <si>
    <t>WP_015472299.1</t>
  </si>
  <si>
    <t>ribonuclease T</t>
  </si>
  <si>
    <t>XAC40_RS07960</t>
  </si>
  <si>
    <t>XAC40_RS07965</t>
  </si>
  <si>
    <t>WP_003487149.1</t>
  </si>
  <si>
    <t>phosphate transport system regulatory protein PhoU</t>
  </si>
  <si>
    <t>XAC40_RS07970</t>
  </si>
  <si>
    <t>WP_005913798.1</t>
  </si>
  <si>
    <t>phosphate ABC transporter ATP-binding protein</t>
  </si>
  <si>
    <t>XAC40_RS07975</t>
  </si>
  <si>
    <t>WP_005913799.1</t>
  </si>
  <si>
    <t>phosphate ABC transporter, permease protein PstA</t>
  </si>
  <si>
    <t>XAC40_RS07980</t>
  </si>
  <si>
    <t>WP_003487154.1</t>
  </si>
  <si>
    <t>phosphate ABC transporter permease subunit PstC</t>
  </si>
  <si>
    <t>XAC40_RS07985</t>
  </si>
  <si>
    <t>WP_005913801.1</t>
  </si>
  <si>
    <t>phosphate ABC transporter substrate-binding protein PstS</t>
  </si>
  <si>
    <t>XAC40_RS07990</t>
  </si>
  <si>
    <t>WP_003487159.1</t>
  </si>
  <si>
    <t>XAC40_RS07995</t>
  </si>
  <si>
    <t>WP_003487161.1</t>
  </si>
  <si>
    <t>XAC40_RS08000</t>
  </si>
  <si>
    <t>WP_015472296.1</t>
  </si>
  <si>
    <t>XAC40_RS08005</t>
  </si>
  <si>
    <t>WP_005913808.1</t>
  </si>
  <si>
    <t>carbonate dehydratase</t>
  </si>
  <si>
    <t>XAC40_RS08010</t>
  </si>
  <si>
    <t>WP_008572157.1</t>
  </si>
  <si>
    <t>sulfate permease-like transporter MFS superfamily</t>
  </si>
  <si>
    <t>XAC40_RS08015</t>
  </si>
  <si>
    <t>WP_015472295.1</t>
  </si>
  <si>
    <t>endonuclease III</t>
  </si>
  <si>
    <t>XAC40_RS08020</t>
  </si>
  <si>
    <t>WP_004429217.1</t>
  </si>
  <si>
    <t>XAC40_RS08025</t>
  </si>
  <si>
    <t>WP_011051013.1</t>
  </si>
  <si>
    <t>XAC40_RS08030</t>
  </si>
  <si>
    <t>WP_004429231.1</t>
  </si>
  <si>
    <t>XAC40_RS08035</t>
  </si>
  <si>
    <t>WP_004429234.1</t>
  </si>
  <si>
    <t>XAC40_RS08040</t>
  </si>
  <si>
    <t>WP_011051015.1</t>
  </si>
  <si>
    <t>sulfurtransferase</t>
  </si>
  <si>
    <t>XAC40_RS08045</t>
  </si>
  <si>
    <t>WP_015463045.1</t>
  </si>
  <si>
    <t>XAC40_RS08050</t>
  </si>
  <si>
    <t>WP_004429240.1</t>
  </si>
  <si>
    <t>N-acetylmuramoyl-L-alanine amidase</t>
  </si>
  <si>
    <t>XAC40_RS08055</t>
  </si>
  <si>
    <t>WP_011051017.1</t>
  </si>
  <si>
    <t>molybdenum cofactor sulfurase</t>
  </si>
  <si>
    <t>XAC40_RS08060</t>
  </si>
  <si>
    <t>WP_011051018.1</t>
  </si>
  <si>
    <t>XAC40_RS08065</t>
  </si>
  <si>
    <t>WP_005913825.1</t>
  </si>
  <si>
    <t>XAC40_RS08070</t>
  </si>
  <si>
    <t>WP_011051019.1</t>
  </si>
  <si>
    <t>XAC40_RS08075</t>
  </si>
  <si>
    <t>WP_011051020.1</t>
  </si>
  <si>
    <t>ribosomal RNA large subunit methyltransferase K/L</t>
  </si>
  <si>
    <t>XAC40_RS08080</t>
  </si>
  <si>
    <t>WP_003485927.1</t>
  </si>
  <si>
    <t>NAD(+) kinase</t>
  </si>
  <si>
    <t>XAC40_RS08085</t>
  </si>
  <si>
    <t>WP_005919764.1</t>
  </si>
  <si>
    <t>5'-nucleotidase</t>
  </si>
  <si>
    <t>XAC40_RS08090</t>
  </si>
  <si>
    <t>WP_005913835.1</t>
  </si>
  <si>
    <t>XAC40_RS08100</t>
  </si>
  <si>
    <t>WP_011051021.1</t>
  </si>
  <si>
    <t>TIGR02453 family protein</t>
  </si>
  <si>
    <t>XAC40_RS08105</t>
  </si>
  <si>
    <t>WP_011051022.1</t>
  </si>
  <si>
    <t>exodeoxyribonuclease I</t>
  </si>
  <si>
    <t>XAC40_RS08110</t>
  </si>
  <si>
    <t>WP_003485915.1</t>
  </si>
  <si>
    <t>kynurenine 3-monooxygenase</t>
  </si>
  <si>
    <t>XAC40_RS08115</t>
  </si>
  <si>
    <t>WP_011051023.1</t>
  </si>
  <si>
    <t>kynureninase</t>
  </si>
  <si>
    <t>XAC40_RS08120</t>
  </si>
  <si>
    <t>WP_011051024.1</t>
  </si>
  <si>
    <t>XAC40_RS08125</t>
  </si>
  <si>
    <t>WP_003485910.1</t>
  </si>
  <si>
    <t>3-hydroxyanthranilate 3,4-dioxygenase</t>
  </si>
  <si>
    <t>XAC40_RS08130</t>
  </si>
  <si>
    <t>WP_011051025.1</t>
  </si>
  <si>
    <t>XAC40_RS08135</t>
  </si>
  <si>
    <t>WP_005926250.1</t>
  </si>
  <si>
    <t>acetylmuramidase</t>
  </si>
  <si>
    <t>XAC40_RS08140</t>
  </si>
  <si>
    <t>WP_007966280.1</t>
  </si>
  <si>
    <t>XAC40_RS08145</t>
  </si>
  <si>
    <t>WP_003485902.1</t>
  </si>
  <si>
    <t>XAC40_RS08150</t>
  </si>
  <si>
    <t>WP_005913847.1</t>
  </si>
  <si>
    <t>XAC40_RS08155</t>
  </si>
  <si>
    <t>WP_015463048.1</t>
  </si>
  <si>
    <t>XAC40_RS08165</t>
  </si>
  <si>
    <t>WP_026007272.1</t>
  </si>
  <si>
    <t>XAC40_RS08175</t>
  </si>
  <si>
    <t>WP_011051030.1</t>
  </si>
  <si>
    <t>XAC40_RS08180</t>
  </si>
  <si>
    <t>WP_058958565.1</t>
  </si>
  <si>
    <t>XAC40_RS08185</t>
  </si>
  <si>
    <t>WP_011051032.1</t>
  </si>
  <si>
    <t>XAC40_RS08190</t>
  </si>
  <si>
    <t>WP_015463051.1</t>
  </si>
  <si>
    <t>XAC40_RS08195</t>
  </si>
  <si>
    <t>WP_003485881.1</t>
  </si>
  <si>
    <t>XAC40_RS08200</t>
  </si>
  <si>
    <t>WP_003485878.1</t>
  </si>
  <si>
    <t>XAC40_RS08205</t>
  </si>
  <si>
    <t>WP_015463052.1</t>
  </si>
  <si>
    <t>XAC40_RS08210</t>
  </si>
  <si>
    <t>WP_011051034.1</t>
  </si>
  <si>
    <t>asparagine--tRNA ligase</t>
  </si>
  <si>
    <t>XAC40_RS08215</t>
  </si>
  <si>
    <t>WP_011051035.1</t>
  </si>
  <si>
    <t>XAC40_RS08220</t>
  </si>
  <si>
    <t>WP_003485869.1</t>
  </si>
  <si>
    <t>30S ribosomal protein S6</t>
  </si>
  <si>
    <t>XAC40_RS08225</t>
  </si>
  <si>
    <t>WP_002804494.1</t>
  </si>
  <si>
    <t>30S ribosomal protein S18</t>
  </si>
  <si>
    <t>XAC40_RS08230</t>
  </si>
  <si>
    <t>WP_003485864.1</t>
  </si>
  <si>
    <t>50S ribosomal protein L9</t>
  </si>
  <si>
    <t>XAC40_RS08235</t>
  </si>
  <si>
    <t>WP_015463053.1</t>
  </si>
  <si>
    <t>chromosome segregation protein SMC</t>
  </si>
  <si>
    <t>XAC40_RS08240</t>
  </si>
  <si>
    <t>WP_011051037.1</t>
  </si>
  <si>
    <t>Cell division protein ZipA homolog</t>
  </si>
  <si>
    <t>XAC40_RS08245</t>
  </si>
  <si>
    <t>WP_011051038.1</t>
  </si>
  <si>
    <t>XAC40_RS08250</t>
  </si>
  <si>
    <t>WP_011051039.1</t>
  </si>
  <si>
    <t>XAC40_RS08255</t>
  </si>
  <si>
    <t>DNA ligase (NAD(+)) LigA</t>
  </si>
  <si>
    <t>XAC40_RS08260</t>
  </si>
  <si>
    <t>XAC40_RS08265</t>
  </si>
  <si>
    <t>WP_011051041.1</t>
  </si>
  <si>
    <t>EF-P lysine aminoacylase GenX</t>
  </si>
  <si>
    <t>XAC40_RS08270</t>
  </si>
  <si>
    <t>WP_003485848.1</t>
  </si>
  <si>
    <t>XAC40_RS08280</t>
  </si>
  <si>
    <t>WP_005914880.1</t>
  </si>
  <si>
    <t>DNA gyrase subunit A</t>
  </si>
  <si>
    <t>XAC40_RS08285</t>
  </si>
  <si>
    <t>WP_015463054.1</t>
  </si>
  <si>
    <t>glucose dehydrogenase</t>
  </si>
  <si>
    <t>XAC40_RS08290</t>
  </si>
  <si>
    <t>WP_005914878.1</t>
  </si>
  <si>
    <t>XAC40_RS08295</t>
  </si>
  <si>
    <t>WP_011051047.1</t>
  </si>
  <si>
    <t>urocanate hydratase</t>
  </si>
  <si>
    <t>XAC40_RS08300</t>
  </si>
  <si>
    <t>WP_015463055.1</t>
  </si>
  <si>
    <t>N-formylglutamate deformylase</t>
  </si>
  <si>
    <t>XAC40_RS08305</t>
  </si>
  <si>
    <t>WP_011051049.1</t>
  </si>
  <si>
    <t>histidine ammonia-lyase</t>
  </si>
  <si>
    <t>XAC40_RS08310</t>
  </si>
  <si>
    <t>WP_011051050.1</t>
  </si>
  <si>
    <t>imidazolonepropionase</t>
  </si>
  <si>
    <t>XAC40_RS08315</t>
  </si>
  <si>
    <t>WP_058958566.1</t>
  </si>
  <si>
    <t>formimidoylglutamate deiminase</t>
  </si>
  <si>
    <t>XAC40_RS08320</t>
  </si>
  <si>
    <t>XAC40_RS08330</t>
  </si>
  <si>
    <t>WP_003485824.1</t>
  </si>
  <si>
    <t>histidine utilization repressor</t>
  </si>
  <si>
    <t>XAC40_RS08335</t>
  </si>
  <si>
    <t>WP_040107604.1</t>
  </si>
  <si>
    <t>XAC40_RS08340</t>
  </si>
  <si>
    <t>WP_040156861.1</t>
  </si>
  <si>
    <t>XAC40_RS08345</t>
  </si>
  <si>
    <t>WP_003485818.1</t>
  </si>
  <si>
    <t>poly(hydroxyalkanoate) granule-associated domain protein</t>
  </si>
  <si>
    <t>XAC40_RS08350</t>
  </si>
  <si>
    <t>WP_003485815.1</t>
  </si>
  <si>
    <t>polyhydroxyalkanoic acid synthase</t>
  </si>
  <si>
    <t>XAC40_RS08355</t>
  </si>
  <si>
    <t>WP_011051053.1</t>
  </si>
  <si>
    <t>FHA domain-containing protein</t>
  </si>
  <si>
    <t>XAC40_RS08360</t>
  </si>
  <si>
    <t>WP_011051054.1</t>
  </si>
  <si>
    <t>sulfoxide reductase heme-binding subunit YedZ</t>
  </si>
  <si>
    <t>XAC40_RS08365</t>
  </si>
  <si>
    <t>WP_015463058.1</t>
  </si>
  <si>
    <t>sulfoxide reductase catalytic subunit YedY</t>
  </si>
  <si>
    <t>XAC40_RS08370</t>
  </si>
  <si>
    <t>WP_011051056.1</t>
  </si>
  <si>
    <t>phosphoserine aminotransferase</t>
  </si>
  <si>
    <t>XAC40_RS08375</t>
  </si>
  <si>
    <t>WP_003485797.1</t>
  </si>
  <si>
    <t>prephenate dehydratase</t>
  </si>
  <si>
    <t>XAC40_RS08380</t>
  </si>
  <si>
    <t>WP_011051057.1</t>
  </si>
  <si>
    <t>3-phosphoshikimate 1-carboxyvinyltransferase</t>
  </si>
  <si>
    <t>XAC40_RS08385</t>
  </si>
  <si>
    <t>WP_005926340.1</t>
  </si>
  <si>
    <t>biopolymer transporter TonB</t>
  </si>
  <si>
    <t>XAC40_RS08390</t>
  </si>
  <si>
    <t>WP_003485791.1</t>
  </si>
  <si>
    <t>energry transducer TonB</t>
  </si>
  <si>
    <t>XAC40_RS08395</t>
  </si>
  <si>
    <t>WP_003485789.1</t>
  </si>
  <si>
    <t>serine--tRNA ligase</t>
  </si>
  <si>
    <t>XAC40_RS08400</t>
  </si>
  <si>
    <t>WP_011051060.1</t>
  </si>
  <si>
    <t>FMN-dependent NADH-azoreductase 1</t>
  </si>
  <si>
    <t>XAC40_RS08405</t>
  </si>
  <si>
    <t>WP_015463061.1</t>
  </si>
  <si>
    <t>XAC40_RS08410</t>
  </si>
  <si>
    <t>anticodon=TGA</t>
  </si>
  <si>
    <t>XAC40_RS08415</t>
  </si>
  <si>
    <t>WP_011051062.1</t>
  </si>
  <si>
    <t>XAC40_RS08420</t>
  </si>
  <si>
    <t>WP_011051063.1</t>
  </si>
  <si>
    <t>XAC40_RS08425</t>
  </si>
  <si>
    <t>WP_011051064.1</t>
  </si>
  <si>
    <t>XAC40_RS08430</t>
  </si>
  <si>
    <t>XAC40_RS08435</t>
  </si>
  <si>
    <t>XAC40_RS08440</t>
  </si>
  <si>
    <t>WP_011051065.1</t>
  </si>
  <si>
    <t>XAC40_RS08445</t>
  </si>
  <si>
    <t>WP_040156867.1</t>
  </si>
  <si>
    <t>XAC40_RS08450</t>
  </si>
  <si>
    <t>WP_011051068.1</t>
  </si>
  <si>
    <t>XAC40_RS08455</t>
  </si>
  <si>
    <t>WP_003481709.1</t>
  </si>
  <si>
    <t>XAC40_RS08460</t>
  </si>
  <si>
    <t>WP_011051070.1</t>
  </si>
  <si>
    <t>FAD-binding monooxygenase</t>
  </si>
  <si>
    <t>XAC40_RS08465</t>
  </si>
  <si>
    <t>WP_003481719.1</t>
  </si>
  <si>
    <t>XAC40_RS08475</t>
  </si>
  <si>
    <t>WP_016848933.1</t>
  </si>
  <si>
    <t>XAC40_RS08480</t>
  </si>
  <si>
    <t>WP_011051071.1</t>
  </si>
  <si>
    <t>XAC40_RS08485</t>
  </si>
  <si>
    <t>WP_033479739.1</t>
  </si>
  <si>
    <t>chemotaxis protein CheY</t>
  </si>
  <si>
    <t>XAC40_RS08490</t>
  </si>
  <si>
    <t>WP_011051072.1</t>
  </si>
  <si>
    <t>circadian clock protein KaiC</t>
  </si>
  <si>
    <t>XAC40_RS08495</t>
  </si>
  <si>
    <t>WP_011051073.1</t>
  </si>
  <si>
    <t>XAC40_RS08500</t>
  </si>
  <si>
    <t>WP_040107606.1</t>
  </si>
  <si>
    <t>XAC40_RS08505</t>
  </si>
  <si>
    <t>WP_005914849.1</t>
  </si>
  <si>
    <t>XAC40_RS08510</t>
  </si>
  <si>
    <t>WP_005919663.1</t>
  </si>
  <si>
    <t>XAC40_RS08515</t>
  </si>
  <si>
    <t>WP_011051076.1</t>
  </si>
  <si>
    <t>c-type cytochrome biogenesis protein CcmF</t>
  </si>
  <si>
    <t>XAC40_RS08520</t>
  </si>
  <si>
    <t>WP_003481743.1</t>
  </si>
  <si>
    <t>cytochrome c-type biogenesis protein CcmE 1</t>
  </si>
  <si>
    <t>XAC40_RS08525</t>
  </si>
  <si>
    <t>WP_003481747.1</t>
  </si>
  <si>
    <t>heme exporter protein CcmD</t>
  </si>
  <si>
    <t>XAC40_RS08530</t>
  </si>
  <si>
    <t>WP_003481749.1</t>
  </si>
  <si>
    <t>heme ABC transporter permease</t>
  </si>
  <si>
    <t>XAC40_RS08535</t>
  </si>
  <si>
    <t>WP_005924222.1</t>
  </si>
  <si>
    <t>XAC40_RS08540</t>
  </si>
  <si>
    <t>WP_015463069.1</t>
  </si>
  <si>
    <t>XAC40_RS08545</t>
  </si>
  <si>
    <t>WP_005919646.1</t>
  </si>
  <si>
    <t>DNA-directed RNA polymerase sigma-70 factor</t>
  </si>
  <si>
    <t>XAC40_RS08550</t>
  </si>
  <si>
    <t>WP_015463070.1</t>
  </si>
  <si>
    <t>XAC40_RS08555</t>
  </si>
  <si>
    <t>WP_015463071.1</t>
  </si>
  <si>
    <t>XAC40_RS08560</t>
  </si>
  <si>
    <t>WP_003481759.1</t>
  </si>
  <si>
    <t>XAC40_RS08565</t>
  </si>
  <si>
    <t>WP_011051080.1</t>
  </si>
  <si>
    <t>XAC40_RS08570</t>
  </si>
  <si>
    <t>WP_011051081.1</t>
  </si>
  <si>
    <t>cytochrome-c oxidase</t>
  </si>
  <si>
    <t>XAC40_RS08575</t>
  </si>
  <si>
    <t>WP_011051082.1</t>
  </si>
  <si>
    <t>dTDP-6-deoxy-3,4-keto-hexulose isomerase</t>
  </si>
  <si>
    <t>XAC40_RS08580</t>
  </si>
  <si>
    <t>WP_011051083.1</t>
  </si>
  <si>
    <t>sugar O-acyltransferase</t>
  </si>
  <si>
    <t>XAC40_RS08585</t>
  </si>
  <si>
    <t>WP_011051084.1</t>
  </si>
  <si>
    <t>XAC40_RS08590</t>
  </si>
  <si>
    <t>WP_015472190.1</t>
  </si>
  <si>
    <t>XAC40_RS08595</t>
  </si>
  <si>
    <t>WP_011051086.1</t>
  </si>
  <si>
    <t>XAC40_RS08600</t>
  </si>
  <si>
    <t>WP_011051087.1</t>
  </si>
  <si>
    <t>LPS biosynthesis protein</t>
  </si>
  <si>
    <t>XAC40_RS08605</t>
  </si>
  <si>
    <t>WP_011051088.1</t>
  </si>
  <si>
    <t>XAC40_RS08610</t>
  </si>
  <si>
    <t>WP_005924253.1</t>
  </si>
  <si>
    <t>XAC40_RS08615</t>
  </si>
  <si>
    <t>WP_015463074.1</t>
  </si>
  <si>
    <t>XAC40_RS08620</t>
  </si>
  <si>
    <t>WP_011051091.1</t>
  </si>
  <si>
    <t>XAC40_RS08625</t>
  </si>
  <si>
    <t>WP_015472187.1</t>
  </si>
  <si>
    <t>XAC40_RS08630</t>
  </si>
  <si>
    <t>WP_005924265.1</t>
  </si>
  <si>
    <t>XAC40_RS08635</t>
  </si>
  <si>
    <t>WP_011051093.1</t>
  </si>
  <si>
    <t>XAC40_RS08640</t>
  </si>
  <si>
    <t>WP_015463076.1</t>
  </si>
  <si>
    <t>hexosyltransferase</t>
  </si>
  <si>
    <t>XAC40_RS08645</t>
  </si>
  <si>
    <t>WP_015463077.1</t>
  </si>
  <si>
    <t>XAC40_RS08650</t>
  </si>
  <si>
    <t>WP_015463078.1</t>
  </si>
  <si>
    <t>Mg-protoporphyrin IX monomethyl ester oxidative cyclase</t>
  </si>
  <si>
    <t>XAC40_RS08655</t>
  </si>
  <si>
    <t>WP_011051097.1</t>
  </si>
  <si>
    <t>XAC40_RS08660</t>
  </si>
  <si>
    <t>WP_015463079.1</t>
  </si>
  <si>
    <t>XAC40_RS08665</t>
  </si>
  <si>
    <t>WP_011051099.1</t>
  </si>
  <si>
    <t>XAC40_RS08670</t>
  </si>
  <si>
    <t>WP_011051100.1</t>
  </si>
  <si>
    <t>alkane 1-monooxygenase</t>
  </si>
  <si>
    <t>XAC40_RS08675</t>
  </si>
  <si>
    <t>WP_003481803.1</t>
  </si>
  <si>
    <t>general stress protein</t>
  </si>
  <si>
    <t>XAC40_RS08680</t>
  </si>
  <si>
    <t>WP_003481805.1</t>
  </si>
  <si>
    <t>exod protein</t>
  </si>
  <si>
    <t>XAC40_RS08685</t>
  </si>
  <si>
    <t>WP_011051102.1</t>
  </si>
  <si>
    <t>hemolysin</t>
  </si>
  <si>
    <t>XAC40_RS08690</t>
  </si>
  <si>
    <t>WP_003481809.1</t>
  </si>
  <si>
    <t>pit accessory protein</t>
  </si>
  <si>
    <t>XAC40_RS08695</t>
  </si>
  <si>
    <t>WP_005919584.1</t>
  </si>
  <si>
    <t>inorganic phosphate transporter</t>
  </si>
  <si>
    <t>XAC40_RS08700</t>
  </si>
  <si>
    <t>WP_003481813.1</t>
  </si>
  <si>
    <t>XAC40_RS08705</t>
  </si>
  <si>
    <t>WP_011051103.1</t>
  </si>
  <si>
    <t>peptidase S10</t>
  </si>
  <si>
    <t>XAC40_RS08710</t>
  </si>
  <si>
    <t>WP_003481816.1</t>
  </si>
  <si>
    <t>DNA topoisomerase IV subunit B</t>
  </si>
  <si>
    <t>XAC40_RS08715</t>
  </si>
  <si>
    <t>WP_003481819.1</t>
  </si>
  <si>
    <t>XAC40_RS08720</t>
  </si>
  <si>
    <t>WP_003481821.1</t>
  </si>
  <si>
    <t>CTP synthetase</t>
  </si>
  <si>
    <t>XAC40_RS08725</t>
  </si>
  <si>
    <t>WP_003481823.1</t>
  </si>
  <si>
    <t>2-dehydro-3-deoxyphosphooctonate aldolase</t>
  </si>
  <si>
    <t>XAC40_RS08730</t>
  </si>
  <si>
    <t>WP_040107746.1</t>
  </si>
  <si>
    <t>XAC40_RS08735</t>
  </si>
  <si>
    <t>WP_003481827.1</t>
  </si>
  <si>
    <t>enolase</t>
  </si>
  <si>
    <t>XAC40_RS08740</t>
  </si>
  <si>
    <t>WP_011051106.1</t>
  </si>
  <si>
    <t>cell division protein FtsB</t>
  </si>
  <si>
    <t>XAC40_RS08745</t>
  </si>
  <si>
    <t>WP_011051107.1</t>
  </si>
  <si>
    <t>2-C-methyl-D-erythritol 4-phosphate cytidylyltransferase</t>
  </si>
  <si>
    <t>XAC40_RS08750</t>
  </si>
  <si>
    <t>WP_003481833.1</t>
  </si>
  <si>
    <t>2-C-methyl-D-erythritol 2,4-cyclodiphosphate synthase</t>
  </si>
  <si>
    <t>XAC40_RS08755</t>
  </si>
  <si>
    <t>WP_011051108.1</t>
  </si>
  <si>
    <t>tRNA pseudouridine(13) synthase TruD</t>
  </si>
  <si>
    <t>XAC40_RS08760</t>
  </si>
  <si>
    <t>WP_003481836.1</t>
  </si>
  <si>
    <t>SMR domain protein</t>
  </si>
  <si>
    <t>XAC40_RS08765</t>
  </si>
  <si>
    <t>WP_040156881.1</t>
  </si>
  <si>
    <t>5'/3'-nucleotidase SurE</t>
  </si>
  <si>
    <t>XAC40_RS08770</t>
  </si>
  <si>
    <t>WP_003481841.1</t>
  </si>
  <si>
    <t>protein-L-isoaspartate O-methyltransferase</t>
  </si>
  <si>
    <t>XAC40_RS08775</t>
  </si>
  <si>
    <t>WP_003481846.1</t>
  </si>
  <si>
    <t>XAC40_RS08780</t>
  </si>
  <si>
    <t>WP_011051109.1</t>
  </si>
  <si>
    <t>XAC40_RS08785</t>
  </si>
  <si>
    <t>WP_003481850.1</t>
  </si>
  <si>
    <t>XAC40_RS08790</t>
  </si>
  <si>
    <t>WP_011051110.1</t>
  </si>
  <si>
    <t>XAC40_RS08795</t>
  </si>
  <si>
    <t>WP_005915021.1</t>
  </si>
  <si>
    <t>ribosomal RNA large subunit methyltransferase E</t>
  </si>
  <si>
    <t>XAC40_RS08800</t>
  </si>
  <si>
    <t>WP_003481854.1</t>
  </si>
  <si>
    <t>ATP-dependent metalloprotease</t>
  </si>
  <si>
    <t>XAC40_RS08805</t>
  </si>
  <si>
    <t>WP_011051111.1</t>
  </si>
  <si>
    <t>dihydropteroate synthase</t>
  </si>
  <si>
    <t>XAC40_RS08810</t>
  </si>
  <si>
    <t>WP_011051112.1</t>
  </si>
  <si>
    <t>tRNA (adenosine(37)-N6)-dimethylallyltransferase MiaA</t>
  </si>
  <si>
    <t>XAC40_RS08815</t>
  </si>
  <si>
    <t>WP_005915027.1</t>
  </si>
  <si>
    <t>RNA-binding protein Hfq</t>
  </si>
  <si>
    <t>XAC40_RS08820</t>
  </si>
  <si>
    <t>WP_003481862.1</t>
  </si>
  <si>
    <t>GTPase HflX</t>
  </si>
  <si>
    <t>XAC40_RS08825</t>
  </si>
  <si>
    <t>WP_003481865.1</t>
  </si>
  <si>
    <t>competence damage-inducible protein A</t>
  </si>
  <si>
    <t>XAC40_RS08830</t>
  </si>
  <si>
    <t>WP_003481867.1</t>
  </si>
  <si>
    <t>2-polyprenylphenol 6-hydroxylase</t>
  </si>
  <si>
    <t>XAC40_RS08835</t>
  </si>
  <si>
    <t>WP_005915033.1</t>
  </si>
  <si>
    <t>LexA family transcriptional regulator</t>
  </si>
  <si>
    <t>XAC40_RS08840</t>
  </si>
  <si>
    <t>WP_011051113.1</t>
  </si>
  <si>
    <t>DNA recombination/repair protein RecA</t>
  </si>
  <si>
    <t>XAC40_RS08845</t>
  </si>
  <si>
    <t>WP_003481873.1</t>
  </si>
  <si>
    <t>regulatory protein RecX</t>
  </si>
  <si>
    <t>XAC40_RS08850</t>
  </si>
  <si>
    <t>WP_011051114.1</t>
  </si>
  <si>
    <t>alanine--tRNA ligase</t>
  </si>
  <si>
    <t>XAC40_RS08855</t>
  </si>
  <si>
    <t>WP_003481884.1</t>
  </si>
  <si>
    <t>carbon storage regulator</t>
  </si>
  <si>
    <t>XAC40_RS08860</t>
  </si>
  <si>
    <t>anticodon=GCT</t>
  </si>
  <si>
    <t>XAC40_RS08865</t>
  </si>
  <si>
    <t>WP_040107607.1</t>
  </si>
  <si>
    <t>XAC40_RS08870</t>
  </si>
  <si>
    <t>WP_007966758.1</t>
  </si>
  <si>
    <t>quercetin 2,3-dioxygenase</t>
  </si>
  <si>
    <t>XAC40_RS08880</t>
  </si>
  <si>
    <t>WP_003481891.1</t>
  </si>
  <si>
    <t>XAC40_RS08885</t>
  </si>
  <si>
    <t>WP_011051117.1</t>
  </si>
  <si>
    <t>XAC40_RS08890</t>
  </si>
  <si>
    <t>anticodon=ACG</t>
  </si>
  <si>
    <t>XAC40_RS08895</t>
  </si>
  <si>
    <t>WP_011051118.1</t>
  </si>
  <si>
    <t>XAC40_RS08900</t>
  </si>
  <si>
    <t>WP_040107608.1</t>
  </si>
  <si>
    <t>hydroxymethylpyrimidine/phosphomethylpyrimidine kinase</t>
  </si>
  <si>
    <t>XAC40_RS08905</t>
  </si>
  <si>
    <t>WP_011051120.1</t>
  </si>
  <si>
    <t>XAC40_RS08915</t>
  </si>
  <si>
    <t>WP_003481904.1</t>
  </si>
  <si>
    <t>phosphate starvation protein PhoH</t>
  </si>
  <si>
    <t>XAC40_RS08920</t>
  </si>
  <si>
    <t>WP_005916564.1</t>
  </si>
  <si>
    <t>XAC40_RS08925</t>
  </si>
  <si>
    <t>WP_003481909.1</t>
  </si>
  <si>
    <t>XAC40_RS08930</t>
  </si>
  <si>
    <t>WP_033012116.1</t>
  </si>
  <si>
    <t>glycine cleavage system regulatory protein</t>
  </si>
  <si>
    <t>XAC40_RS08935</t>
  </si>
  <si>
    <t>WP_011051123.1</t>
  </si>
  <si>
    <t>4-hydroxy-tetrahydrodipicolinate synthase</t>
  </si>
  <si>
    <t>XAC40_RS08940</t>
  </si>
  <si>
    <t>WP_005916570.1</t>
  </si>
  <si>
    <t>XAC40_RS08945</t>
  </si>
  <si>
    <t>WP_003481917.1</t>
  </si>
  <si>
    <t>ferredoxin</t>
  </si>
  <si>
    <t>XAC40_RS08950</t>
  </si>
  <si>
    <t>WP_003481918.1</t>
  </si>
  <si>
    <t>XAC40_RS08955</t>
  </si>
  <si>
    <t>WP_011051124.1</t>
  </si>
  <si>
    <t>regucalcin</t>
  </si>
  <si>
    <t>XAC40_RS08960</t>
  </si>
  <si>
    <t>WP_011051125.1</t>
  </si>
  <si>
    <t>D-galactonate dehydratase</t>
  </si>
  <si>
    <t>XAC40_RS08965</t>
  </si>
  <si>
    <t>WP_003481924.1</t>
  </si>
  <si>
    <t>2-dehydro-3-deoxy-6-phosphogalactonate aldolase</t>
  </si>
  <si>
    <t>XAC40_RS08970</t>
  </si>
  <si>
    <t>WP_033479180.1</t>
  </si>
  <si>
    <t>XAC40_RS08975</t>
  </si>
  <si>
    <t>WP_003481928.1</t>
  </si>
  <si>
    <t>galactose-binding protein</t>
  </si>
  <si>
    <t>XAC40_RS08980</t>
  </si>
  <si>
    <t>WP_011051126.1</t>
  </si>
  <si>
    <t>XAC40_RS08985</t>
  </si>
  <si>
    <t>WP_011051127.1</t>
  </si>
  <si>
    <t>XAC40_RS08990</t>
  </si>
  <si>
    <t>WP_011051128.1</t>
  </si>
  <si>
    <t>XAC40_RS08995</t>
  </si>
  <si>
    <t>WP_011051129.1</t>
  </si>
  <si>
    <t>9-O-acetylesterase</t>
  </si>
  <si>
    <t>XAC40_RS09000</t>
  </si>
  <si>
    <t>WP_033485297.1</t>
  </si>
  <si>
    <t>glycoside hydrolase</t>
  </si>
  <si>
    <t>XAC40_RS09005</t>
  </si>
  <si>
    <t>WP_011051131.1</t>
  </si>
  <si>
    <t>alpha-xylosidase</t>
  </si>
  <si>
    <t>XAC40_RS09010</t>
  </si>
  <si>
    <t>WP_011051132.1</t>
  </si>
  <si>
    <t>XAC40_RS09015</t>
  </si>
  <si>
    <t>WP_003481942.1</t>
  </si>
  <si>
    <t>xylulokinase</t>
  </si>
  <si>
    <t>XAC40_RS09020</t>
  </si>
  <si>
    <t>WP_003481946.1</t>
  </si>
  <si>
    <t>xylose isomerase</t>
  </si>
  <si>
    <t>XAC40_RS09025</t>
  </si>
  <si>
    <t>WP_005924402.1</t>
  </si>
  <si>
    <t>XAC40_RS09030</t>
  </si>
  <si>
    <t>WP_011051135.1</t>
  </si>
  <si>
    <t>sensor kinase</t>
  </si>
  <si>
    <t>XAC40_RS09035</t>
  </si>
  <si>
    <t>WP_011051137.1</t>
  </si>
  <si>
    <t>XAC40_RS09040</t>
  </si>
  <si>
    <t>WP_011051138.1</t>
  </si>
  <si>
    <t>GTP cyclohydrolase FolE2</t>
  </si>
  <si>
    <t>XAC40_RS09045</t>
  </si>
  <si>
    <t>tRNA-Glu</t>
  </si>
  <si>
    <t>anticodon=CTC</t>
  </si>
  <si>
    <t>XAC40_RS09050</t>
  </si>
  <si>
    <t>WP_003481956.1</t>
  </si>
  <si>
    <t>polynucleotide adenylyltransferase PcnB</t>
  </si>
  <si>
    <t>XAC40_RS09055</t>
  </si>
  <si>
    <t>WP_003481958.1</t>
  </si>
  <si>
    <t>2-amino-4-hydroxy-6-hydroxymethyldihydropteridine diphosphokinase</t>
  </si>
  <si>
    <t>XAC40_RS09060</t>
  </si>
  <si>
    <t>WP_005923398.1</t>
  </si>
  <si>
    <t>3-methyl-2-oxobutanoate hydroxymethyltransferase</t>
  </si>
  <si>
    <t>XAC40_RS09065</t>
  </si>
  <si>
    <t>WP_003481962.1</t>
  </si>
  <si>
    <t>pantoate--beta-alanine ligase</t>
  </si>
  <si>
    <t>XAC40_RS09070</t>
  </si>
  <si>
    <t>WP_003481969.1</t>
  </si>
  <si>
    <t>aspartate 1-decarboxylase</t>
  </si>
  <si>
    <t>XAC40_RS09075</t>
  </si>
  <si>
    <t>WP_011051139.1</t>
  </si>
  <si>
    <t>glucose-6-phosphate isomerase</t>
  </si>
  <si>
    <t>XAC40_RS09080</t>
  </si>
  <si>
    <t>WP_005916242.1</t>
  </si>
  <si>
    <t>XAC40_RS09085</t>
  </si>
  <si>
    <t>WP_005924427.1</t>
  </si>
  <si>
    <t>XAC40_RS09090</t>
  </si>
  <si>
    <t>WP_015463094.1</t>
  </si>
  <si>
    <t>alkaline phosphatase</t>
  </si>
  <si>
    <t>XAC40_RS09095</t>
  </si>
  <si>
    <t>WP_011051143.1</t>
  </si>
  <si>
    <t>1,4-beta-D-glucan glucohydrolase</t>
  </si>
  <si>
    <t>XAC40_RS09100</t>
  </si>
  <si>
    <t>WP_011051144.1</t>
  </si>
  <si>
    <t>sodium transporter</t>
  </si>
  <si>
    <t>XAC40_RS09105</t>
  </si>
  <si>
    <t>WP_011051145.1</t>
  </si>
  <si>
    <t>XAC40_RS09110</t>
  </si>
  <si>
    <t>WP_003481985.1</t>
  </si>
  <si>
    <t>mannan endo-1,4-beta-mannosidase</t>
  </si>
  <si>
    <t>XAC40_RS09115</t>
  </si>
  <si>
    <t>WP_003481988.1</t>
  </si>
  <si>
    <t>XAC40_RS09120</t>
  </si>
  <si>
    <t>WP_003481990.1</t>
  </si>
  <si>
    <t>XAC40_RS09125</t>
  </si>
  <si>
    <t>WP_011051147.1</t>
  </si>
  <si>
    <t>4-hydroxy-3-methylbut-2-en-1-yl diphosphate synthase (flavodoxin)</t>
  </si>
  <si>
    <t>XAC40_RS09130</t>
  </si>
  <si>
    <t>WP_011051148.1</t>
  </si>
  <si>
    <t>XAC40_RS09135</t>
  </si>
  <si>
    <t>WP_005916265.1</t>
  </si>
  <si>
    <t>XAC40_RS09140</t>
  </si>
  <si>
    <t>WP_011051149.1</t>
  </si>
  <si>
    <t>racemase</t>
  </si>
  <si>
    <t>XAC40_RS09145</t>
  </si>
  <si>
    <t>WP_011051150.1</t>
  </si>
  <si>
    <t>XAC40_RS09150</t>
  </si>
  <si>
    <t>WP_011051151.1</t>
  </si>
  <si>
    <t>UDP-N-acetylenolpyruvoylglucosamine reductase</t>
  </si>
  <si>
    <t>XAC40_RS09155</t>
  </si>
  <si>
    <t>WP_011051152.1</t>
  </si>
  <si>
    <t>dihydroorotate dehydrogenase 2</t>
  </si>
  <si>
    <t>XAC40_RS09160</t>
  </si>
  <si>
    <t>WP_015472255.1</t>
  </si>
  <si>
    <t>SAM-dependent methyltransferase</t>
  </si>
  <si>
    <t>XAC40_RS09165</t>
  </si>
  <si>
    <t>WP_005916283.1</t>
  </si>
  <si>
    <t>XAC40_RS09170</t>
  </si>
  <si>
    <t>WP_003482014.1</t>
  </si>
  <si>
    <t>XAC40_RS09175</t>
  </si>
  <si>
    <t>anticodon=CCT</t>
  </si>
  <si>
    <t>XAC40_RS09180</t>
  </si>
  <si>
    <t>WP_003490761.1</t>
  </si>
  <si>
    <t>poly-beta-1,6-N-acetyl-D-glucosamine biosynthesis protein PgaD</t>
  </si>
  <si>
    <t>XAC40_RS09185</t>
  </si>
  <si>
    <t>WP_011051154.1</t>
  </si>
  <si>
    <t>poly-beta-1,6 N-acetyl-D-glucosamine synthase</t>
  </si>
  <si>
    <t>XAC40_RS09190</t>
  </si>
  <si>
    <t>WP_011051155.1</t>
  </si>
  <si>
    <t>poly-beta-1,6-N-acetyl-D-glucosamine N-deacetylase PgaB</t>
  </si>
  <si>
    <t>XAC40_RS09195</t>
  </si>
  <si>
    <t>WP_015463095.1</t>
  </si>
  <si>
    <t>poly-beta-1,6 N-acetyl-D-glucosamine export porin PgaA</t>
  </si>
  <si>
    <t>XAC40_RS09200</t>
  </si>
  <si>
    <t>WP_011051157.1</t>
  </si>
  <si>
    <t>XAC40_RS09205</t>
  </si>
  <si>
    <t>WP_058958567.1</t>
  </si>
  <si>
    <t>filamentous hemagglutinin</t>
  </si>
  <si>
    <t>XAC40_RS09210</t>
  </si>
  <si>
    <t>hemagglutinin</t>
  </si>
  <si>
    <t>XAC40_RS09215</t>
  </si>
  <si>
    <t>XAC40_RS09220</t>
  </si>
  <si>
    <t>WP_015463098.1</t>
  </si>
  <si>
    <t>XAC40_RS09225</t>
  </si>
  <si>
    <t>WP_011051162.1</t>
  </si>
  <si>
    <t>XAC40_RS09230</t>
  </si>
  <si>
    <t>WP_011051163.1</t>
  </si>
  <si>
    <t>bifunctional aspartate kinase/homoserine dehydrogenase I</t>
  </si>
  <si>
    <t>XAC40_RS09235</t>
  </si>
  <si>
    <t>WP_044022119.1</t>
  </si>
  <si>
    <t>homoserine kinase</t>
  </si>
  <si>
    <t>XAC40_RS09240</t>
  </si>
  <si>
    <t>WP_015463099.1</t>
  </si>
  <si>
    <t>XAC40_RS09245</t>
  </si>
  <si>
    <t>WP_011051166.1</t>
  </si>
  <si>
    <t>threonine synthase</t>
  </si>
  <si>
    <t>XAC40_RS09250</t>
  </si>
  <si>
    <t>WP_033480419.1</t>
  </si>
  <si>
    <t>XAC40_RS09255</t>
  </si>
  <si>
    <t>WP_005922609.1</t>
  </si>
  <si>
    <t>fumarate and nitrate reduction regulatory protein</t>
  </si>
  <si>
    <t>XAC40_RS09260</t>
  </si>
  <si>
    <t>WP_011051168.1</t>
  </si>
  <si>
    <t>histidine--tRNA ligase</t>
  </si>
  <si>
    <t>XAC40_RS09265</t>
  </si>
  <si>
    <t>WP_011051169.1</t>
  </si>
  <si>
    <t>DNA-binding transcriptional regulator</t>
  </si>
  <si>
    <t>XAC40_RS09270</t>
  </si>
  <si>
    <t>WP_005932045.1</t>
  </si>
  <si>
    <t>ATP phosphoribosyltransferase</t>
  </si>
  <si>
    <t>XAC40_RS09275</t>
  </si>
  <si>
    <t>WP_005932042.1</t>
  </si>
  <si>
    <t>histidinol dehydrogenase</t>
  </si>
  <si>
    <t>XAC40_RS09280</t>
  </si>
  <si>
    <t>WP_011051170.1</t>
  </si>
  <si>
    <t>histidinol-phosphate aminotransferase</t>
  </si>
  <si>
    <t>XAC40_RS09285</t>
  </si>
  <si>
    <t>WP_011051171.1</t>
  </si>
  <si>
    <t>bifunctional imidazole glycerol-phosphate dehydratase/histidinol phosphatase</t>
  </si>
  <si>
    <t>XAC40_RS09290</t>
  </si>
  <si>
    <t>WP_003486219.1</t>
  </si>
  <si>
    <t>imidazole glycerol phosphate synthase subunit HisH</t>
  </si>
  <si>
    <t>XAC40_RS09295</t>
  </si>
  <si>
    <t>WP_011051172.1</t>
  </si>
  <si>
    <t>1-(5-phosphoribosyl)-5-((5-phosphoribosylamino)methylideneamino)imidazole-4-carboxamide isomerase</t>
  </si>
  <si>
    <t>XAC40_RS09300</t>
  </si>
  <si>
    <t>WP_011051173.1</t>
  </si>
  <si>
    <t>imidazole glycerol phosphate synthase cyclase subunit</t>
  </si>
  <si>
    <t>XAC40_RS09305</t>
  </si>
  <si>
    <t>WP_003486226.1</t>
  </si>
  <si>
    <t>bifunctional phosphoribosyl-AMP cyclohydrolase/phosphoribosyl-ATP pyrophosphatase</t>
  </si>
  <si>
    <t>XAC40_RS09310</t>
  </si>
  <si>
    <t>WP_011051174.1</t>
  </si>
  <si>
    <t>XAC40_RS09315</t>
  </si>
  <si>
    <t>WP_015472243.1</t>
  </si>
  <si>
    <t>XAC40_RS09320</t>
  </si>
  <si>
    <t>WP_003486234.1</t>
  </si>
  <si>
    <t>enolase-phosphatase E1</t>
  </si>
  <si>
    <t>XAC40_RS09325</t>
  </si>
  <si>
    <t>WP_011051176.1</t>
  </si>
  <si>
    <t>acireductone dioxygenase</t>
  </si>
  <si>
    <t>XAC40_RS09330</t>
  </si>
  <si>
    <t>WP_011051177.1</t>
  </si>
  <si>
    <t>methylthioribulose 1-phosphate dehydratase</t>
  </si>
  <si>
    <t>XAC40_RS09335</t>
  </si>
  <si>
    <t>WP_003486240.1</t>
  </si>
  <si>
    <t>amino acid permease</t>
  </si>
  <si>
    <t>XAC40_RS09340</t>
  </si>
  <si>
    <t>WP_058958568.1</t>
  </si>
  <si>
    <t>XAC40_RS09345</t>
  </si>
  <si>
    <t>WP_015463103.1</t>
  </si>
  <si>
    <t>XAC40_RS09350</t>
  </si>
  <si>
    <t>WP_011051180.1</t>
  </si>
  <si>
    <t>D-3-phosphoglycerate dehydrogenase</t>
  </si>
  <si>
    <t>XAC40_RS09355</t>
  </si>
  <si>
    <t>WP_003486248.1</t>
  </si>
  <si>
    <t>FAD-linked oxidase</t>
  </si>
  <si>
    <t>XAC40_RS09360</t>
  </si>
  <si>
    <t>WP_005915396.1</t>
  </si>
  <si>
    <t>XAC40_RS09365</t>
  </si>
  <si>
    <t>WP_011051181.1</t>
  </si>
  <si>
    <t>XAC40_RS09370</t>
  </si>
  <si>
    <t>WP_005915400.1</t>
  </si>
  <si>
    <t>XAC40_RS09375</t>
  </si>
  <si>
    <t>WP_003486255.1</t>
  </si>
  <si>
    <t>elongation factor P-like protein YeiP</t>
  </si>
  <si>
    <t>XAC40_RS09380</t>
  </si>
  <si>
    <t>WP_003486257.1</t>
  </si>
  <si>
    <t>3-hydroxy-2-methylbutyryl-CoA dehydrogenase</t>
  </si>
  <si>
    <t>XAC40_RS09385</t>
  </si>
  <si>
    <t>WP_011051182.1</t>
  </si>
  <si>
    <t>hydroxymethylglutaryl-CoA lyase</t>
  </si>
  <si>
    <t>XAC40_RS09390</t>
  </si>
  <si>
    <t>WP_003486262.1</t>
  </si>
  <si>
    <t>glyoxalase</t>
  </si>
  <si>
    <t>XAC40_RS09395</t>
  </si>
  <si>
    <t>WP_003486265.1</t>
  </si>
  <si>
    <t>XAC40_RS09400</t>
  </si>
  <si>
    <t>WP_003486267.1</t>
  </si>
  <si>
    <t>iron transporter</t>
  </si>
  <si>
    <t>XAC40_RS09405</t>
  </si>
  <si>
    <t>WP_005931040.1</t>
  </si>
  <si>
    <t>ferrous iron transporter B</t>
  </si>
  <si>
    <t>XAC40_RS09410</t>
  </si>
  <si>
    <t>WP_011051184.1</t>
  </si>
  <si>
    <t>XAC40_RS09415</t>
  </si>
  <si>
    <t>WP_015463105.1</t>
  </si>
  <si>
    <t>XAC40_RS09420</t>
  </si>
  <si>
    <t>WP_015463106.1</t>
  </si>
  <si>
    <t>valine--pyruvate aminotransferase</t>
  </si>
  <si>
    <t>XAC40_RS09425</t>
  </si>
  <si>
    <t>WP_015463107.1</t>
  </si>
  <si>
    <t>XAC40_RS09430</t>
  </si>
  <si>
    <t>WP_005915418.1</t>
  </si>
  <si>
    <t>4-hydroxy-tetrahydrodipicolinate reductase</t>
  </si>
  <si>
    <t>XAC40_RS09435</t>
  </si>
  <si>
    <t>WP_011051188.1</t>
  </si>
  <si>
    <t>carbamoyl-phosphate synthase small subunit</t>
  </si>
  <si>
    <t>XAC40_RS09440</t>
  </si>
  <si>
    <t>WP_005931060.1</t>
  </si>
  <si>
    <t>XAC40_RS09445</t>
  </si>
  <si>
    <t>WP_011051189.1</t>
  </si>
  <si>
    <t>carbamoyl-phosphate synthase large chain</t>
  </si>
  <si>
    <t>XAC40_RS09450</t>
  </si>
  <si>
    <t>WP_005915424.1</t>
  </si>
  <si>
    <t>transcription elongation factor GreA</t>
  </si>
  <si>
    <t>XAC40_RS09455</t>
  </si>
  <si>
    <t>XAC40_RS09460</t>
  </si>
  <si>
    <t>XAC40_RS09465</t>
  </si>
  <si>
    <t>WP_011051190.1</t>
  </si>
  <si>
    <t>single-stranded-DNA-specific exonuclease RecJ</t>
  </si>
  <si>
    <t>XAC40_RS09470</t>
  </si>
  <si>
    <t>WP_058958569.1</t>
  </si>
  <si>
    <t>wall associated protein</t>
  </si>
  <si>
    <t>XAC40_RS09475</t>
  </si>
  <si>
    <t>WP_015472237.1</t>
  </si>
  <si>
    <t>XAC40_RS09480</t>
  </si>
  <si>
    <t>WP_058958636.1</t>
  </si>
  <si>
    <t>Rhs family protein</t>
  </si>
  <si>
    <t>XAC40_RS09485</t>
  </si>
  <si>
    <t>WP_011051194.1</t>
  </si>
  <si>
    <t>XAC40_RS09490</t>
  </si>
  <si>
    <t>WP_011051195.1</t>
  </si>
  <si>
    <t>XAC40_RS09495</t>
  </si>
  <si>
    <t>WP_040107610.1</t>
  </si>
  <si>
    <t>XAC40_RS09500</t>
  </si>
  <si>
    <t>WP_015463112.1</t>
  </si>
  <si>
    <t>XAC40_RS09505</t>
  </si>
  <si>
    <t>WP_015463113.1</t>
  </si>
  <si>
    <t>XAC40_RS09510</t>
  </si>
  <si>
    <t>WP_015463114.1</t>
  </si>
  <si>
    <t>XAC40_RS09515</t>
  </si>
  <si>
    <t>WP_040107749.1</t>
  </si>
  <si>
    <t>peptide chain release factor 2</t>
  </si>
  <si>
    <t>XAC40_RS09520</t>
  </si>
  <si>
    <t>WP_003486300.1</t>
  </si>
  <si>
    <t>lysine--tRNA ligase</t>
  </si>
  <si>
    <t>XAC40_RS09525</t>
  </si>
  <si>
    <t>WP_011051201.1</t>
  </si>
  <si>
    <t>XAC40_RS09530</t>
  </si>
  <si>
    <t>WP_011051202.1</t>
  </si>
  <si>
    <t>XAC40_RS09535</t>
  </si>
  <si>
    <t>WP_011051203.1</t>
  </si>
  <si>
    <t>XAC40_RS09540</t>
  </si>
  <si>
    <t>WP_011051204.1</t>
  </si>
  <si>
    <t>long-chain-fatty-acid--CoA ligase</t>
  </si>
  <si>
    <t>XAC40_RS09545</t>
  </si>
  <si>
    <t>WP_015463115.1</t>
  </si>
  <si>
    <t>XAC40_RS09550</t>
  </si>
  <si>
    <t>WP_011051206.1</t>
  </si>
  <si>
    <t>aconitate hydratase</t>
  </si>
  <si>
    <t>XAC40_RS09555</t>
  </si>
  <si>
    <t>WP_003486316.1</t>
  </si>
  <si>
    <t>AbrB family transcriptional regulator</t>
  </si>
  <si>
    <t>XAC40_RS09560</t>
  </si>
  <si>
    <t>WP_003486318.1</t>
  </si>
  <si>
    <t>XAC40_RS09565</t>
  </si>
  <si>
    <t>WP_011051207.1</t>
  </si>
  <si>
    <t>aconitate hydratase B</t>
  </si>
  <si>
    <t>XAC40_RS09570</t>
  </si>
  <si>
    <t>WP_003486322.1</t>
  </si>
  <si>
    <t>2-succinyl-6-hydroxy-2,4-cyclohexadiene-1-carboxylate synthase</t>
  </si>
  <si>
    <t>XAC40_RS09575</t>
  </si>
  <si>
    <t>WP_040107611.1</t>
  </si>
  <si>
    <t>bifunctional diguanylate cyclase/phosphodiesterase</t>
  </si>
  <si>
    <t>XAC40_RS09580</t>
  </si>
  <si>
    <t>WP_003486327.1</t>
  </si>
  <si>
    <t>chemotaxis response regulator protein-glutamate methylesterase</t>
  </si>
  <si>
    <t>XAC40_RS09585</t>
  </si>
  <si>
    <t>WP_003486330.1</t>
  </si>
  <si>
    <t>chemoreceptor glutamine deamidase CheD</t>
  </si>
  <si>
    <t>XAC40_RS09590</t>
  </si>
  <si>
    <t>WP_005914920.1</t>
  </si>
  <si>
    <t>XAC40_RS09595</t>
  </si>
  <si>
    <t>WP_015463117.1</t>
  </si>
  <si>
    <t>methyl-accepting chemotaxis protein</t>
  </si>
  <si>
    <t>XAC40_RS09600</t>
  </si>
  <si>
    <t>WP_003486337.1</t>
  </si>
  <si>
    <t>XAC40_RS09605</t>
  </si>
  <si>
    <t>WP_003486339.1</t>
  </si>
  <si>
    <t>chemotaxis protein CheW</t>
  </si>
  <si>
    <t>XAC40_RS09610</t>
  </si>
  <si>
    <t>WP_015472227.1</t>
  </si>
  <si>
    <t>XAC40_RS09615</t>
  </si>
  <si>
    <t>WP_015463119.1</t>
  </si>
  <si>
    <t>XAC40_RS09620</t>
  </si>
  <si>
    <t>XAC40_RS09625</t>
  </si>
  <si>
    <t>XAC40_RS09630</t>
  </si>
  <si>
    <t>WP_015463121.1</t>
  </si>
  <si>
    <t>XAC40_RS09635</t>
  </si>
  <si>
    <t>WP_015463122.1</t>
  </si>
  <si>
    <t>XAC40_RS09640</t>
  </si>
  <si>
    <t>WP_015463123.1</t>
  </si>
  <si>
    <t>XAC40_RS09650</t>
  </si>
  <si>
    <t>WP_040107750.1</t>
  </si>
  <si>
    <t>XAC40_RS09655</t>
  </si>
  <si>
    <t>WP_011051213.1</t>
  </si>
  <si>
    <t>XAC40_RS09660</t>
  </si>
  <si>
    <t>WP_015472224.1</t>
  </si>
  <si>
    <t>XAC40_RS09665</t>
  </si>
  <si>
    <t>WP_015463126.1</t>
  </si>
  <si>
    <t>XAC40_RS09670</t>
  </si>
  <si>
    <t>WP_033482967.1</t>
  </si>
  <si>
    <t>XAC40_RS09675</t>
  </si>
  <si>
    <t>WP_015472221.1</t>
  </si>
  <si>
    <t>XAC40_RS09680</t>
  </si>
  <si>
    <t>WP_005931838.1</t>
  </si>
  <si>
    <t>XAC40_RS09685</t>
  </si>
  <si>
    <t>WP_011051219.1</t>
  </si>
  <si>
    <t>XAC40_RS09690</t>
  </si>
  <si>
    <t>WP_015463128.1</t>
  </si>
  <si>
    <t>XAC40_RS09695</t>
  </si>
  <si>
    <t>WP_011051221.1</t>
  </si>
  <si>
    <t>chemotaxis protein CheA</t>
  </si>
  <si>
    <t>XAC40_RS09700</t>
  </si>
  <si>
    <t>WP_002806565.1</t>
  </si>
  <si>
    <t>XAC40_RS09705</t>
  </si>
  <si>
    <t>WP_003489692.1</t>
  </si>
  <si>
    <t>XAC40_RS09710</t>
  </si>
  <si>
    <t>WP_040236988.1</t>
  </si>
  <si>
    <t>XAC40_RS09715</t>
  </si>
  <si>
    <t>WP_003489696.1</t>
  </si>
  <si>
    <t>XAC40_RS09720</t>
  </si>
  <si>
    <t>WP_005922751.1</t>
  </si>
  <si>
    <t>flagellar motor protein MotD</t>
  </si>
  <si>
    <t>XAC40_RS09725</t>
  </si>
  <si>
    <t>WP_005914940.1</t>
  </si>
  <si>
    <t>flagellar motor protein</t>
  </si>
  <si>
    <t>XAC40_RS09730</t>
  </si>
  <si>
    <t>WP_015472219.1</t>
  </si>
  <si>
    <t>XAC40_RS09735</t>
  </si>
  <si>
    <t>WP_015463131.1</t>
  </si>
  <si>
    <t>XAC40_RS09740</t>
  </si>
  <si>
    <t>WP_011051225.1</t>
  </si>
  <si>
    <t>XAC40_RS09745</t>
  </si>
  <si>
    <t>WP_011051226.1</t>
  </si>
  <si>
    <t>XAC40_RS09750</t>
  </si>
  <si>
    <t>WP_015472218.1</t>
  </si>
  <si>
    <t>XAC40_RS09755</t>
  </si>
  <si>
    <t>WP_011051227.1</t>
  </si>
  <si>
    <t>XAC40_RS09760</t>
  </si>
  <si>
    <t>WP_040156995.1</t>
  </si>
  <si>
    <t>XAC40_RS09770</t>
  </si>
  <si>
    <t>WP_011051231.1</t>
  </si>
  <si>
    <t>XAC40_RS09775</t>
  </si>
  <si>
    <t>XAC40_RS09780</t>
  </si>
  <si>
    <t>WP_011051235.1</t>
  </si>
  <si>
    <t>XAC40_RS09785</t>
  </si>
  <si>
    <t>WP_005923946.1</t>
  </si>
  <si>
    <t>XAC40_RS09790</t>
  </si>
  <si>
    <t>WP_015463139.1</t>
  </si>
  <si>
    <t>radical SAM/SPASM domain-containing protein</t>
  </si>
  <si>
    <t>XAC40_RS09795</t>
  </si>
  <si>
    <t>WP_011051237.1</t>
  </si>
  <si>
    <t>XAC40_RS09800</t>
  </si>
  <si>
    <t>XAC40_RS09805</t>
  </si>
  <si>
    <t>WP_011051239.1</t>
  </si>
  <si>
    <t>XAC40_RS09810</t>
  </si>
  <si>
    <t>WP_005918195.1</t>
  </si>
  <si>
    <t>XAC40_RS09815</t>
  </si>
  <si>
    <t>WP_002813536.1</t>
  </si>
  <si>
    <t>chemotaxis regulatory protein CheY</t>
  </si>
  <si>
    <t>XAC40_RS09820</t>
  </si>
  <si>
    <t>WP_005918198.1</t>
  </si>
  <si>
    <t>RNA polymerase sigma factor FliA</t>
  </si>
  <si>
    <t>XAC40_RS09825</t>
  </si>
  <si>
    <t>WP_005918202.1</t>
  </si>
  <si>
    <t>cobyrinic acid a,c-diamide synthase</t>
  </si>
  <si>
    <t>XAC40_RS09830</t>
  </si>
  <si>
    <t>WP_011051240.1</t>
  </si>
  <si>
    <t>flagellar biosynthesis regulator FlhF</t>
  </si>
  <si>
    <t>XAC40_RS09835</t>
  </si>
  <si>
    <t>WP_005917695.1</t>
  </si>
  <si>
    <t>flagellar biosynthesis protein FlhA</t>
  </si>
  <si>
    <t>XAC40_RS09840</t>
  </si>
  <si>
    <t>WP_005921357.1</t>
  </si>
  <si>
    <t>flagellar biosynthesis protein FlhB</t>
  </si>
  <si>
    <t>XAC40_RS09845</t>
  </si>
  <si>
    <t>WP_011051241.1</t>
  </si>
  <si>
    <t>XAC40_RS09850</t>
  </si>
  <si>
    <t>WP_026007029.1</t>
  </si>
  <si>
    <t>XAC40_RS09855</t>
  </si>
  <si>
    <t>XAC40_RS09860</t>
  </si>
  <si>
    <t>WP_040107752.1</t>
  </si>
  <si>
    <t>XAC40_RS09865</t>
  </si>
  <si>
    <t>WP_005917965.1</t>
  </si>
  <si>
    <t>flagellar biosynthetic protein FliR</t>
  </si>
  <si>
    <t>XAC40_RS09870</t>
  </si>
  <si>
    <t>WP_005917968.1</t>
  </si>
  <si>
    <t>flagellar biosynthesis</t>
  </si>
  <si>
    <t>XAC40_RS09875</t>
  </si>
  <si>
    <t>WP_005921349.1</t>
  </si>
  <si>
    <t>flagellar biosynthetic protein FliP</t>
  </si>
  <si>
    <t>XAC40_RS09880</t>
  </si>
  <si>
    <t>WP_005921346.1</t>
  </si>
  <si>
    <t>flagellar protein</t>
  </si>
  <si>
    <t>XAC40_RS09885</t>
  </si>
  <si>
    <t>WP_005917974.1</t>
  </si>
  <si>
    <t>flagellar motor switch protein FliN</t>
  </si>
  <si>
    <t>XAC40_RS09890</t>
  </si>
  <si>
    <t>WP_005917976.1</t>
  </si>
  <si>
    <t>flagellar motor switch protein FliM</t>
  </si>
  <si>
    <t>XAC40_RS09895</t>
  </si>
  <si>
    <t>WP_011051248.1</t>
  </si>
  <si>
    <t>flagellar basal body protein FliL</t>
  </si>
  <si>
    <t>XAC40_RS09900</t>
  </si>
  <si>
    <t>WP_015463142.1</t>
  </si>
  <si>
    <t>XAC40_RS09905</t>
  </si>
  <si>
    <t>WP_005918178.1</t>
  </si>
  <si>
    <t>flagellar export protein FliJ</t>
  </si>
  <si>
    <t>XAC40_RS09910</t>
  </si>
  <si>
    <t>WP_011051250.1</t>
  </si>
  <si>
    <t>flagellar protein FliI</t>
  </si>
  <si>
    <t>XAC40_RS09915</t>
  </si>
  <si>
    <t>WP_005918165.1</t>
  </si>
  <si>
    <t>flagellar assembly protein FliH</t>
  </si>
  <si>
    <t>XAC40_RS09920</t>
  </si>
  <si>
    <t>WP_005918162.1</t>
  </si>
  <si>
    <t>flagellar motor switch protein FliG</t>
  </si>
  <si>
    <t>XAC40_RS09925</t>
  </si>
  <si>
    <t>WP_040157009.1</t>
  </si>
  <si>
    <t>flagellar MS-ring protein</t>
  </si>
  <si>
    <t>XAC40_RS09930</t>
  </si>
  <si>
    <t>WP_005918157.1</t>
  </si>
  <si>
    <t>flagellar hook-basal body protein</t>
  </si>
  <si>
    <t>XAC40_RS09935</t>
  </si>
  <si>
    <t>WP_040107753.1</t>
  </si>
  <si>
    <t>O-antigen biosynthesis protein</t>
  </si>
  <si>
    <t>XAC40_RS09940</t>
  </si>
  <si>
    <t>WP_040157012.1</t>
  </si>
  <si>
    <t>XAC40_RS09945</t>
  </si>
  <si>
    <t>WP_011051256.1</t>
  </si>
  <si>
    <t>XAC40_RS09950</t>
  </si>
  <si>
    <t>WP_011051257.1</t>
  </si>
  <si>
    <t>ribosomal subunit interface protein</t>
  </si>
  <si>
    <t>XAC40_RS09955</t>
  </si>
  <si>
    <t>WP_011051258.1</t>
  </si>
  <si>
    <t>XAC40_RS09960</t>
  </si>
  <si>
    <t>WP_015472045.1</t>
  </si>
  <si>
    <t>XAC40_RS09965</t>
  </si>
  <si>
    <t>WP_011051260.1</t>
  </si>
  <si>
    <t>XAC40_RS09970</t>
  </si>
  <si>
    <t>WP_015463148.1</t>
  </si>
  <si>
    <t>3-oxoacyl-ACP synthase</t>
  </si>
  <si>
    <t>XAC40_RS09975</t>
  </si>
  <si>
    <t>WP_011051262.1</t>
  </si>
  <si>
    <t>XAC40_RS09980</t>
  </si>
  <si>
    <t>WP_003482996.1</t>
  </si>
  <si>
    <t>XAC40_RS09985</t>
  </si>
  <si>
    <t>WP_007962152.1</t>
  </si>
  <si>
    <t>XAC40_RS09990</t>
  </si>
  <si>
    <t>WP_003482992.1</t>
  </si>
  <si>
    <t>XAC40_RS09995</t>
  </si>
  <si>
    <t>WP_011051263.1</t>
  </si>
  <si>
    <t>RNA polymerase sigma-54 factor</t>
  </si>
  <si>
    <t>XAC40_RS10000</t>
  </si>
  <si>
    <t>WP_003482986.1</t>
  </si>
  <si>
    <t>XAC40_RS10005</t>
  </si>
  <si>
    <t>WP_003482980.1</t>
  </si>
  <si>
    <t>XAC40_RS10010</t>
  </si>
  <si>
    <t>WP_005932695.1</t>
  </si>
  <si>
    <t>XAC40_RS10015</t>
  </si>
  <si>
    <t>WP_003482976.1</t>
  </si>
  <si>
    <t>flagellar protein FliS</t>
  </si>
  <si>
    <t>XAC40_RS10020</t>
  </si>
  <si>
    <t>WP_011051264.1</t>
  </si>
  <si>
    <t>XAC40_RS10025</t>
  </si>
  <si>
    <t>WP_003482972.1</t>
  </si>
  <si>
    <t>flagellin</t>
  </si>
  <si>
    <t>XAC40_RS10030</t>
  </si>
  <si>
    <t>WP_003482970.1</t>
  </si>
  <si>
    <t>flagellar hook-associated protein FlgL</t>
  </si>
  <si>
    <t>XAC40_RS10035</t>
  </si>
  <si>
    <t>WP_011051266.1</t>
  </si>
  <si>
    <t>flagellar hook protein FlgK</t>
  </si>
  <si>
    <t>XAC40_RS10040</t>
  </si>
  <si>
    <t>WP_011051267.1</t>
  </si>
  <si>
    <t>flagellar rod assembly protein FlgJ</t>
  </si>
  <si>
    <t>XAC40_RS10045</t>
  </si>
  <si>
    <t>WP_005921309.1</t>
  </si>
  <si>
    <t>flagellar P-ring protein</t>
  </si>
  <si>
    <t>XAC40_RS10050</t>
  </si>
  <si>
    <t>WP_003482963.1</t>
  </si>
  <si>
    <t>flagellar L-ring protein</t>
  </si>
  <si>
    <t>XAC40_RS10055</t>
  </si>
  <si>
    <t>WP_003482961.1</t>
  </si>
  <si>
    <t>flagellar basal body rod protein FlgG</t>
  </si>
  <si>
    <t>XAC40_RS10060</t>
  </si>
  <si>
    <t>WP_005921307.1</t>
  </si>
  <si>
    <t>flagellar basal body rod protein FlgF</t>
  </si>
  <si>
    <t>XAC40_RS10065</t>
  </si>
  <si>
    <t>WP_003482957.1</t>
  </si>
  <si>
    <t>flagellar hook protein FlgE</t>
  </si>
  <si>
    <t>XAC40_RS10070</t>
  </si>
  <si>
    <t>WP_003482955.1</t>
  </si>
  <si>
    <t>flagellar basal body rod modification protein FlgD</t>
  </si>
  <si>
    <t>XAC40_RS10075</t>
  </si>
  <si>
    <t>WP_003482953.1</t>
  </si>
  <si>
    <t>flagellar basal body rod protein FlgC</t>
  </si>
  <si>
    <t>XAC40_RS10080</t>
  </si>
  <si>
    <t>WP_003482950.1</t>
  </si>
  <si>
    <t>flagellar biosynthesis protein FlgB</t>
  </si>
  <si>
    <t>XAC40_RS10085</t>
  </si>
  <si>
    <t>WP_003482947.1</t>
  </si>
  <si>
    <t>XAC40_RS10090</t>
  </si>
  <si>
    <t>WP_005914452.1</t>
  </si>
  <si>
    <t>flagellar basal body P-ring biosynthesis protein FlgA</t>
  </si>
  <si>
    <t>XAC40_RS10095</t>
  </si>
  <si>
    <t>WP_003482943.1</t>
  </si>
  <si>
    <t>flagellar biosynthesis anti-sigma factor FlgM</t>
  </si>
  <si>
    <t>XAC40_RS10100</t>
  </si>
  <si>
    <t>WP_003482942.1</t>
  </si>
  <si>
    <t>flagella protein</t>
  </si>
  <si>
    <t>XAC40_RS10105</t>
  </si>
  <si>
    <t>WP_003482941.1</t>
  </si>
  <si>
    <t>XAC40_RS10110</t>
  </si>
  <si>
    <t>WP_040155512.1</t>
  </si>
  <si>
    <t>c-di-GMP phosphodiesterase</t>
  </si>
  <si>
    <t>XAC40_RS10115</t>
  </si>
  <si>
    <t>WP_044022096.1</t>
  </si>
  <si>
    <t>XAC40_RS10120</t>
  </si>
  <si>
    <t>WP_058958570.1</t>
  </si>
  <si>
    <t>XAC40_RS10125</t>
  </si>
  <si>
    <t>WP_003482934.1</t>
  </si>
  <si>
    <t>XAC40_RS10130</t>
  </si>
  <si>
    <t>WP_005914458.1</t>
  </si>
  <si>
    <t>XAC40_RS10135</t>
  </si>
  <si>
    <t>WP_007964280.1</t>
  </si>
  <si>
    <t>High frequency lysogenization protein HflD homolog</t>
  </si>
  <si>
    <t>XAC40_RS10140</t>
  </si>
  <si>
    <t>WP_011051272.1</t>
  </si>
  <si>
    <t>tRNA 2-thiouridine(34) synthase MnmA</t>
  </si>
  <si>
    <t>XAC40_RS10145</t>
  </si>
  <si>
    <t>WP_003482927.1</t>
  </si>
  <si>
    <t>NUDIX hydrolase</t>
  </si>
  <si>
    <t>XAC40_RS10150</t>
  </si>
  <si>
    <t>WP_005914463.1</t>
  </si>
  <si>
    <t>ATP-dependent Clp protease adaptor ClpS</t>
  </si>
  <si>
    <t>XAC40_RS10155</t>
  </si>
  <si>
    <t>WP_003482920.1</t>
  </si>
  <si>
    <t>ATP-dependent Clp protease ATP-binding subunit ClpA</t>
  </si>
  <si>
    <t>XAC40_RS10160</t>
  </si>
  <si>
    <t>WP_002813418.1</t>
  </si>
  <si>
    <t>translation initiation factor IF-1</t>
  </si>
  <si>
    <t>XAC40_RS10165</t>
  </si>
  <si>
    <t>WP_011051273.1</t>
  </si>
  <si>
    <t>leucyl/phenylalanyl-tRNA--protein transferase</t>
  </si>
  <si>
    <t>XAC40_RS10170</t>
  </si>
  <si>
    <t>WP_005929190.1</t>
  </si>
  <si>
    <t>XAC40_RS10175</t>
  </si>
  <si>
    <t>WP_003482910.1</t>
  </si>
  <si>
    <t>thioredoxin-disulfide reductase</t>
  </si>
  <si>
    <t>XAC40_RS10180</t>
  </si>
  <si>
    <t>WP_003482906.1</t>
  </si>
  <si>
    <t>cell division protein FtsK</t>
  </si>
  <si>
    <t>XAC40_RS10185</t>
  </si>
  <si>
    <t>WP_011051275.1</t>
  </si>
  <si>
    <t>XAC40_RS10190</t>
  </si>
  <si>
    <t>WP_015472033.1</t>
  </si>
  <si>
    <t>outer membrane lipoprotein carrier protein LolA</t>
  </si>
  <si>
    <t>XAC40_RS10195</t>
  </si>
  <si>
    <t>WP_011051276.1</t>
  </si>
  <si>
    <t>XAC40_RS10200</t>
  </si>
  <si>
    <t>WP_011051277.1</t>
  </si>
  <si>
    <t>XAC40_RS10205</t>
  </si>
  <si>
    <t>WP_011051278.1</t>
  </si>
  <si>
    <t>camphor resistance protein CrcB</t>
  </si>
  <si>
    <t>XAC40_RS10210</t>
  </si>
  <si>
    <t>WP_015463153.1</t>
  </si>
  <si>
    <t>XAC40_RS10215</t>
  </si>
  <si>
    <t>WP_040155520.1</t>
  </si>
  <si>
    <t>XAC40_RS10220</t>
  </si>
  <si>
    <t>WP_011051280.1</t>
  </si>
  <si>
    <t>XAC40_RS10225</t>
  </si>
  <si>
    <t>WP_003482890.1</t>
  </si>
  <si>
    <t>XAC40_RS10230</t>
  </si>
  <si>
    <t>WP_058958571.1</t>
  </si>
  <si>
    <t>nucleoside-diphosphate kinase</t>
  </si>
  <si>
    <t>XAC40_RS10235</t>
  </si>
  <si>
    <t>WP_016848747.1</t>
  </si>
  <si>
    <t>23S rRNA (adenine(2503)-C(2))-methyltransferase</t>
  </si>
  <si>
    <t>XAC40_RS10240</t>
  </si>
  <si>
    <t>WP_003482886.1</t>
  </si>
  <si>
    <t>type IV pilus biogenesis/stability protein PilW</t>
  </si>
  <si>
    <t>XAC40_RS10245</t>
  </si>
  <si>
    <t>WP_003482884.1</t>
  </si>
  <si>
    <t>XAC40_RS10250</t>
  </si>
  <si>
    <t>WP_011051283.1</t>
  </si>
  <si>
    <t>XAC40_RS10255</t>
  </si>
  <si>
    <t>WP_011051284.1</t>
  </si>
  <si>
    <t>outer membrane protein assembly factor BamB</t>
  </si>
  <si>
    <t>XAC40_RS10260</t>
  </si>
  <si>
    <t>WP_003482878.1</t>
  </si>
  <si>
    <t>ribosome biogenesis GTPase Der</t>
  </si>
  <si>
    <t>XAC40_RS10265</t>
  </si>
  <si>
    <t>WP_011051285.1</t>
  </si>
  <si>
    <t>molybdopterin molybdenumtransferase MoeA</t>
  </si>
  <si>
    <t>XAC40_RS10270</t>
  </si>
  <si>
    <t>WP_011051286.1</t>
  </si>
  <si>
    <t>molybdopterin biosynthesis protein MoeB</t>
  </si>
  <si>
    <t>XAC40_RS10275</t>
  </si>
  <si>
    <t>WP_015472029.1</t>
  </si>
  <si>
    <t>XAC40_RS10280</t>
  </si>
  <si>
    <t>WP_003482865.1</t>
  </si>
  <si>
    <t>XAC40_RS10285</t>
  </si>
  <si>
    <t>WP_011051289.1</t>
  </si>
  <si>
    <t>XAC40_RS10290</t>
  </si>
  <si>
    <t>WP_011051290.1</t>
  </si>
  <si>
    <t>XAC40_RS10295</t>
  </si>
  <si>
    <t>WP_011051291.1</t>
  </si>
  <si>
    <t>glutathione-dependent formaldehyde dehydrogenase</t>
  </si>
  <si>
    <t>XAC40_RS10300</t>
  </si>
  <si>
    <t>WP_033480545.1</t>
  </si>
  <si>
    <t>outer membrane or secreted lipoprotein</t>
  </si>
  <si>
    <t>XAC40_RS10305</t>
  </si>
  <si>
    <t>WP_011051293.1</t>
  </si>
  <si>
    <t>exodeoxyribonuclease III</t>
  </si>
  <si>
    <t>XAC40_RS10310</t>
  </si>
  <si>
    <t>WP_011051294.1</t>
  </si>
  <si>
    <t>XAC40_RS10315</t>
  </si>
  <si>
    <t>WP_011051295.1</t>
  </si>
  <si>
    <t>XAC40_RS10320</t>
  </si>
  <si>
    <t>WP_011051296.1</t>
  </si>
  <si>
    <t>molybdenum cofactor guanylyltransferase</t>
  </si>
  <si>
    <t>XAC40_RS10325</t>
  </si>
  <si>
    <t>WP_011051297.1</t>
  </si>
  <si>
    <t>XAC40_RS10330</t>
  </si>
  <si>
    <t>WP_011051298.1</t>
  </si>
  <si>
    <t>chloroperoxidase</t>
  </si>
  <si>
    <t>XAC40_RS10335</t>
  </si>
  <si>
    <t>WP_011051299.1</t>
  </si>
  <si>
    <t>divalent metal cation transporter</t>
  </si>
  <si>
    <t>XAC40_RS10340</t>
  </si>
  <si>
    <t>WP_003482839.1</t>
  </si>
  <si>
    <t>transcriptional regulator MntR</t>
  </si>
  <si>
    <t>XAC40_RS10345</t>
  </si>
  <si>
    <t>WP_015463158.1</t>
  </si>
  <si>
    <t>XAC40_RS10350</t>
  </si>
  <si>
    <t>WP_003482835.1</t>
  </si>
  <si>
    <t>oligoribonuclease</t>
  </si>
  <si>
    <t>XAC40_RS10355</t>
  </si>
  <si>
    <t>WP_005915721.1</t>
  </si>
  <si>
    <t>small conductance mechanosensitive ion channel</t>
  </si>
  <si>
    <t>XAC40_RS10360</t>
  </si>
  <si>
    <t>WP_015463160.1</t>
  </si>
  <si>
    <t>phosphoenolpyruvate synthase</t>
  </si>
  <si>
    <t>XAC40_RS10365</t>
  </si>
  <si>
    <t>WP_003482830.1</t>
  </si>
  <si>
    <t>phosphoenolpyruvate synthase regulatory protein</t>
  </si>
  <si>
    <t>XAC40_RS10370</t>
  </si>
  <si>
    <t>WP_003482827.1</t>
  </si>
  <si>
    <t>XAC40_RS10375</t>
  </si>
  <si>
    <t>WP_005915716.1</t>
  </si>
  <si>
    <t>7,8-dihydro-8-oxoguanine-triphosphatase</t>
  </si>
  <si>
    <t>XAC40_RS10380</t>
  </si>
  <si>
    <t>WP_005933499.1</t>
  </si>
  <si>
    <t>3-hydroxybutyrate dehydrogenase</t>
  </si>
  <si>
    <t>XAC40_RS10385</t>
  </si>
  <si>
    <t>WP_015463161.1</t>
  </si>
  <si>
    <t>CDP-diacylglycerol--serine O-phosphatidyltransferase</t>
  </si>
  <si>
    <t>XAC40_RS10390</t>
  </si>
  <si>
    <t>WP_015463162.1</t>
  </si>
  <si>
    <t>class III poly(R)-hydroxyalkanoic acid synthase subunit PhaE</t>
  </si>
  <si>
    <t>XAC40_RS10395</t>
  </si>
  <si>
    <t>WP_011051304.1</t>
  </si>
  <si>
    <t>poly-beta-hydroxybutyrate polymerase</t>
  </si>
  <si>
    <t>XAC40_RS10400</t>
  </si>
  <si>
    <t>WP_005915706.1</t>
  </si>
  <si>
    <t>stress-responsive transcriptional regulator</t>
  </si>
  <si>
    <t>XAC40_RS10405</t>
  </si>
  <si>
    <t>WP_015463163.1</t>
  </si>
  <si>
    <t>XAC40_RS10410</t>
  </si>
  <si>
    <t>WP_011051306.1</t>
  </si>
  <si>
    <t>glycine/D-amino acid oxidase</t>
  </si>
  <si>
    <t>XAC40_RS10415</t>
  </si>
  <si>
    <t>WP_003482809.1</t>
  </si>
  <si>
    <t>XAC40_RS10420</t>
  </si>
  <si>
    <t>WP_011051307.1</t>
  </si>
  <si>
    <t>RNA-binding transcriptional accessory protein</t>
  </si>
  <si>
    <t>XAC40_RS10425</t>
  </si>
  <si>
    <t>WP_011051308.1</t>
  </si>
  <si>
    <t>XAC40_RS10430</t>
  </si>
  <si>
    <t>WP_003482806.1</t>
  </si>
  <si>
    <t>XAC40_RS10435</t>
  </si>
  <si>
    <t>anticodon=CAA</t>
  </si>
  <si>
    <t>XAC40_RS10440</t>
  </si>
  <si>
    <t>WP_003482805.1</t>
  </si>
  <si>
    <t>XAC40_RS10445</t>
  </si>
  <si>
    <t>anticodon=TTC</t>
  </si>
  <si>
    <t>XAC40_RS10450</t>
  </si>
  <si>
    <t>tRNA-Ala</t>
  </si>
  <si>
    <t>anticodon=GGC</t>
  </si>
  <si>
    <t>XAC40_RS10455</t>
  </si>
  <si>
    <t>XAC40_RS10460</t>
  </si>
  <si>
    <t>XAC40_RS10465</t>
  </si>
  <si>
    <t>WP_005915693.1</t>
  </si>
  <si>
    <t>cytochrome c biogenesis protein CcsA</t>
  </si>
  <si>
    <t>XAC40_RS10470</t>
  </si>
  <si>
    <t>WP_011051309.1</t>
  </si>
  <si>
    <t>XAC40_RS10475</t>
  </si>
  <si>
    <t>WP_015463165.1</t>
  </si>
  <si>
    <t>MexH family multidrug efflux RND transporter periplasmic adaptor subunit</t>
  </si>
  <si>
    <t>XAC40_RS10480</t>
  </si>
  <si>
    <t>acriflavin resistance protein</t>
  </si>
  <si>
    <t>XAC40_RS10485</t>
  </si>
  <si>
    <t>XAC40_RS10490</t>
  </si>
  <si>
    <t>WP_011051311.1</t>
  </si>
  <si>
    <t>XAC40_RS10495</t>
  </si>
  <si>
    <t>WP_003482798.1</t>
  </si>
  <si>
    <t>ketohydroxyglutarate aldolase</t>
  </si>
  <si>
    <t>XAC40_RS10500</t>
  </si>
  <si>
    <t>WP_003482797.1</t>
  </si>
  <si>
    <t>phosphogluconate dehydratase</t>
  </si>
  <si>
    <t>XAC40_RS10505</t>
  </si>
  <si>
    <t>6-phosphogluconolactonase</t>
  </si>
  <si>
    <t>XAC40_RS10510</t>
  </si>
  <si>
    <t>XAC40_RS10515</t>
  </si>
  <si>
    <t>WP_005929801.1</t>
  </si>
  <si>
    <t>glucokinase</t>
  </si>
  <si>
    <t>XAC40_RS10520</t>
  </si>
  <si>
    <t>WP_005923374.1</t>
  </si>
  <si>
    <t>glucose-6-phosphate dehydrogenase</t>
  </si>
  <si>
    <t>XAC40_RS10525</t>
  </si>
  <si>
    <t>WP_005916757.1</t>
  </si>
  <si>
    <t>glycerol-3-phosphate ABC transporter ATP-binding protein</t>
  </si>
  <si>
    <t>XAC40_RS10530</t>
  </si>
  <si>
    <t>WP_011051312.1</t>
  </si>
  <si>
    <t>XAC40_RS10535</t>
  </si>
  <si>
    <t>WP_011051314.1</t>
  </si>
  <si>
    <t>succinate dehydrogenase, cytochrome b556 subunit</t>
  </si>
  <si>
    <t>XAC40_RS10540</t>
  </si>
  <si>
    <t>WP_011051315.1</t>
  </si>
  <si>
    <t>succinate dehydrogenase, hydrophobic membrane anchor protein</t>
  </si>
  <si>
    <t>XAC40_RS10545</t>
  </si>
  <si>
    <t>WP_011051316.1</t>
  </si>
  <si>
    <t>succinate dehydrogenase flavoprotein subunit</t>
  </si>
  <si>
    <t>XAC40_RS10550</t>
  </si>
  <si>
    <t>WP_015472017.1</t>
  </si>
  <si>
    <t>XAC40_RS10555</t>
  </si>
  <si>
    <t>WP_058958572.1</t>
  </si>
  <si>
    <t>succinate dehydrogenase iron-sulfur subunit</t>
  </si>
  <si>
    <t>XAC40_RS10560</t>
  </si>
  <si>
    <t>XAC40_RS10565</t>
  </si>
  <si>
    <t>WP_040107614.1</t>
  </si>
  <si>
    <t>XAC40_RS10570</t>
  </si>
  <si>
    <t>WP_003482780.1</t>
  </si>
  <si>
    <t>cell division protein FtsX</t>
  </si>
  <si>
    <t>XAC40_RS10575</t>
  </si>
  <si>
    <t>WP_015472015.1</t>
  </si>
  <si>
    <t>lipoprotein-releasing system ATP-binding protein LolD</t>
  </si>
  <si>
    <t>XAC40_RS10580</t>
  </si>
  <si>
    <t>WP_015463169.1</t>
  </si>
  <si>
    <t>XAC40_RS10585</t>
  </si>
  <si>
    <t>WP_058958637.1</t>
  </si>
  <si>
    <t>XAC40_RS10590</t>
  </si>
  <si>
    <t>WP_011051322.1</t>
  </si>
  <si>
    <t>XAC40_RS10595</t>
  </si>
  <si>
    <t>WP_011051323.1</t>
  </si>
  <si>
    <t>XAC40_RS10600</t>
  </si>
  <si>
    <t>WP_011051324.1</t>
  </si>
  <si>
    <t>lipid A export ATP-binding/permease MsbA</t>
  </si>
  <si>
    <t>XAC40_RS10610</t>
  </si>
  <si>
    <t>WP_003490553.1</t>
  </si>
  <si>
    <t>3-deoxy-manno-octulosonate cytidylyltransferase</t>
  </si>
  <si>
    <t>XAC40_RS10615</t>
  </si>
  <si>
    <t>WP_011051326.1</t>
  </si>
  <si>
    <t>phosphotyrosine protein phosphatase</t>
  </si>
  <si>
    <t>XAC40_RS10620</t>
  </si>
  <si>
    <t>WP_003490549.1</t>
  </si>
  <si>
    <t>XAC40_RS10625</t>
  </si>
  <si>
    <t>WP_005923353.1</t>
  </si>
  <si>
    <t>excinuclease ABC subunit C</t>
  </si>
  <si>
    <t>XAC40_RS10630</t>
  </si>
  <si>
    <t>WP_005916703.1</t>
  </si>
  <si>
    <t>XAC40_RS10635</t>
  </si>
  <si>
    <t>anticodon=GCC</t>
  </si>
  <si>
    <t>XAC40_RS10640</t>
  </si>
  <si>
    <t>WP_040107615.1</t>
  </si>
  <si>
    <t>non-ribosomal peptide synthase</t>
  </si>
  <si>
    <t>XAC40_RS10645</t>
  </si>
  <si>
    <t>WP_058958638.1</t>
  </si>
  <si>
    <t>non-ribosomal peptide synthetase</t>
  </si>
  <si>
    <t>XAC40_RS10650</t>
  </si>
  <si>
    <t>WP_058958573.1</t>
  </si>
  <si>
    <t>phosphopantetheinyl transferase</t>
  </si>
  <si>
    <t>XAC40_RS10655</t>
  </si>
  <si>
    <t>WP_011051331.1</t>
  </si>
  <si>
    <t>XAC40_RS10660</t>
  </si>
  <si>
    <t>WP_058958574.1</t>
  </si>
  <si>
    <t>XAC40_RS10665</t>
  </si>
  <si>
    <t>XAC40_RS10670</t>
  </si>
  <si>
    <t>XAC40_RS10675</t>
  </si>
  <si>
    <t>WP_052455467.1</t>
  </si>
  <si>
    <t>XAC40_RS10680</t>
  </si>
  <si>
    <t>anticodon=TAA</t>
  </si>
  <si>
    <t>XAC40_RS10685</t>
  </si>
  <si>
    <t>WP_011051334.1</t>
  </si>
  <si>
    <t>nucleotide sugar dehydrogenase</t>
  </si>
  <si>
    <t>XAC40_RS10690</t>
  </si>
  <si>
    <t>WP_011051335.1</t>
  </si>
  <si>
    <t>NAD(FAD)-utilizing dehydrogenase</t>
  </si>
  <si>
    <t>XAC40_RS10695</t>
  </si>
  <si>
    <t>WP_003489230.1</t>
  </si>
  <si>
    <t>XAC40_RS10700</t>
  </si>
  <si>
    <t>WP_011051337.1</t>
  </si>
  <si>
    <t>XAC40_RS10705</t>
  </si>
  <si>
    <t>WP_011051338.1</t>
  </si>
  <si>
    <t>XAC40_RS10710</t>
  </si>
  <si>
    <t>WP_003489223.1</t>
  </si>
  <si>
    <t>XAC40_RS10715</t>
  </si>
  <si>
    <t>WP_040107616.1</t>
  </si>
  <si>
    <t>ribonuclease E</t>
  </si>
  <si>
    <t>XAC40_RS10720</t>
  </si>
  <si>
    <t>WP_058958575.1</t>
  </si>
  <si>
    <t>23S rRNA pseudouridylate synthase</t>
  </si>
  <si>
    <t>XAC40_RS10725</t>
  </si>
  <si>
    <t>WP_011051340.1</t>
  </si>
  <si>
    <t>XAC40_RS10730</t>
  </si>
  <si>
    <t>WP_003489216.1</t>
  </si>
  <si>
    <t>zinc transporter ZupT</t>
  </si>
  <si>
    <t>XAC40_RS10735</t>
  </si>
  <si>
    <t>WP_005931423.1</t>
  </si>
  <si>
    <t>energy transducer protein TonB</t>
  </si>
  <si>
    <t>XAC40_RS10740</t>
  </si>
  <si>
    <t>WP_003489213.1</t>
  </si>
  <si>
    <t>4a-hydroxytetrahydrobiopterin dehydratase</t>
  </si>
  <si>
    <t>XAC40_RS10745</t>
  </si>
  <si>
    <t>WP_003489210.1</t>
  </si>
  <si>
    <t>Fe-S biogenesis protein NfuA</t>
  </si>
  <si>
    <t>XAC40_RS10750</t>
  </si>
  <si>
    <t>WP_058958576.1</t>
  </si>
  <si>
    <t>transmembrane repetitive protein</t>
  </si>
  <si>
    <t>XAC40_RS10755</t>
  </si>
  <si>
    <t>WP_040107618.1</t>
  </si>
  <si>
    <t>XAC40_RS10760</t>
  </si>
  <si>
    <t>WP_040107619.1</t>
  </si>
  <si>
    <t>blue light sensor protein</t>
  </si>
  <si>
    <t>XAC40_RS10765</t>
  </si>
  <si>
    <t>WP_015463181.1</t>
  </si>
  <si>
    <t>O-methyltransferase</t>
  </si>
  <si>
    <t>XAC40_RS10770</t>
  </si>
  <si>
    <t>WP_015463182.1</t>
  </si>
  <si>
    <t>XAC40_RS10775</t>
  </si>
  <si>
    <t>WP_015463183.1</t>
  </si>
  <si>
    <t>XAC40_RS10780</t>
  </si>
  <si>
    <t>WP_003490411.1</t>
  </si>
  <si>
    <t>XAC40_RS10785</t>
  </si>
  <si>
    <t>WP_040107620.1</t>
  </si>
  <si>
    <t>XAC40_RS10790</t>
  </si>
  <si>
    <t>WP_015463185.1</t>
  </si>
  <si>
    <t>XAC40_RS10795</t>
  </si>
  <si>
    <t>WP_011051350.1</t>
  </si>
  <si>
    <t>XAC40_RS10800</t>
  </si>
  <si>
    <t>WP_058958577.1</t>
  </si>
  <si>
    <t>ketoacyl reductase</t>
  </si>
  <si>
    <t>XAC40_RS10805</t>
  </si>
  <si>
    <t>XAC40_RS10810</t>
  </si>
  <si>
    <t>WP_058958578.1</t>
  </si>
  <si>
    <t>XAC40_RS10815</t>
  </si>
  <si>
    <t>WP_015463186.1</t>
  </si>
  <si>
    <t>XAC40_RS10820</t>
  </si>
  <si>
    <t>WP_011051353.1</t>
  </si>
  <si>
    <t>XAC40_RS10825</t>
  </si>
  <si>
    <t>WP_011051354.1</t>
  </si>
  <si>
    <t>XAC40_RS10830</t>
  </si>
  <si>
    <t>WP_005916019.1</t>
  </si>
  <si>
    <t>XAC40_RS10835</t>
  </si>
  <si>
    <t>XAC40_RS10840</t>
  </si>
  <si>
    <t>WP_040107621.1</t>
  </si>
  <si>
    <t>XAC40_RS10845</t>
  </si>
  <si>
    <t>WP_011051357.1</t>
  </si>
  <si>
    <t>sorbosone dehydrogenase</t>
  </si>
  <si>
    <t>XAC40_RS10850</t>
  </si>
  <si>
    <t>WP_005916026.1</t>
  </si>
  <si>
    <t>XAC40_RS10855</t>
  </si>
  <si>
    <t>WP_015471897.1</t>
  </si>
  <si>
    <t>XAC40_RS10860</t>
  </si>
  <si>
    <t>WP_015463190.1</t>
  </si>
  <si>
    <t>XAC40_RS10865</t>
  </si>
  <si>
    <t>WP_015463191.1</t>
  </si>
  <si>
    <t>XAC40_RS10870</t>
  </si>
  <si>
    <t>WP_005916037.1</t>
  </si>
  <si>
    <t>XAC40_RS10875</t>
  </si>
  <si>
    <t>WP_040107622.1</t>
  </si>
  <si>
    <t>XAC40_RS10880</t>
  </si>
  <si>
    <t>WP_011051362.1</t>
  </si>
  <si>
    <t>XAC40_RS10885</t>
  </si>
  <si>
    <t>WP_040107623.1</t>
  </si>
  <si>
    <t>cation transporter</t>
  </si>
  <si>
    <t>XAC40_RS10890</t>
  </si>
  <si>
    <t>WP_011051365.1</t>
  </si>
  <si>
    <t>XAC40_RS10895</t>
  </si>
  <si>
    <t>WP_011051366.1</t>
  </si>
  <si>
    <t>XAC40_RS10900</t>
  </si>
  <si>
    <t>WP_040146818.1</t>
  </si>
  <si>
    <t>XAC40_RS10905</t>
  </si>
  <si>
    <t>WP_005916054.1</t>
  </si>
  <si>
    <t>XAC40_RS10910</t>
  </si>
  <si>
    <t>WP_040107624.1</t>
  </si>
  <si>
    <t>outer membrane protein</t>
  </si>
  <si>
    <t>XAC40_RS10915</t>
  </si>
  <si>
    <t>WP_011051369.1</t>
  </si>
  <si>
    <t>XAC40_RS10920</t>
  </si>
  <si>
    <t>WP_015463195.1</t>
  </si>
  <si>
    <t>XAC40_RS10925</t>
  </si>
  <si>
    <t>WP_011051371.1</t>
  </si>
  <si>
    <t>XAC40_RS10930</t>
  </si>
  <si>
    <t>WP_008575404.1</t>
  </si>
  <si>
    <t>XAC40_RS10935</t>
  </si>
  <si>
    <t>WP_005916070.1</t>
  </si>
  <si>
    <t>stress-induced protein</t>
  </si>
  <si>
    <t>XAC40_RS10945</t>
  </si>
  <si>
    <t>WP_011051374.1</t>
  </si>
  <si>
    <t>siroheme synthase</t>
  </si>
  <si>
    <t>XAC40_RS10950</t>
  </si>
  <si>
    <t>WP_015463198.1</t>
  </si>
  <si>
    <t>XapX domain-containing protein</t>
  </si>
  <si>
    <t>XAC40_RS10955</t>
  </si>
  <si>
    <t>WP_015463199.1</t>
  </si>
  <si>
    <t>XAC40_RS10960</t>
  </si>
  <si>
    <t>WP_011051376.1</t>
  </si>
  <si>
    <t>XAC40_RS10965</t>
  </si>
  <si>
    <t>WP_015471892.1</t>
  </si>
  <si>
    <t>XAC40_RS10970</t>
  </si>
  <si>
    <t>WP_043930550.1</t>
  </si>
  <si>
    <t>amidohydrolase</t>
  </si>
  <si>
    <t>XAC40_RS10975</t>
  </si>
  <si>
    <t>WP_011051379.1</t>
  </si>
  <si>
    <t>XAC40_RS10980</t>
  </si>
  <si>
    <t>WP_003490352.1</t>
  </si>
  <si>
    <t>XAC40_RS10985</t>
  </si>
  <si>
    <t>WP_005922657.1</t>
  </si>
  <si>
    <t>XAC40_RS10990</t>
  </si>
  <si>
    <t>WP_040107757.1</t>
  </si>
  <si>
    <t>XAC40_RS10995</t>
  </si>
  <si>
    <t>WP_005915741.1</t>
  </si>
  <si>
    <t>XAC40_RS11000</t>
  </si>
  <si>
    <t>WP_011051381.1</t>
  </si>
  <si>
    <t>HAMP domain-containing protein</t>
  </si>
  <si>
    <t>XAC40_RS11005</t>
  </si>
  <si>
    <t>WP_003490020.1</t>
  </si>
  <si>
    <t>XAC40_RS11010</t>
  </si>
  <si>
    <t>XAC40_RS11015</t>
  </si>
  <si>
    <t>WP_015463203.1</t>
  </si>
  <si>
    <t>XAC40_RS11020</t>
  </si>
  <si>
    <t>WP_011051383.1</t>
  </si>
  <si>
    <t>XAC40_RS11025</t>
  </si>
  <si>
    <t>WP_058958579.1</t>
  </si>
  <si>
    <t>XAC40_RS11030</t>
  </si>
  <si>
    <t>XAC40_RS11035</t>
  </si>
  <si>
    <t>WP_011051385.1</t>
  </si>
  <si>
    <t>XAC40_RS11040</t>
  </si>
  <si>
    <t>WP_040107626.1</t>
  </si>
  <si>
    <t>XAC40_RS11045</t>
  </si>
  <si>
    <t>WP_011051388.1</t>
  </si>
  <si>
    <t>DNA repair protein RadC</t>
  </si>
  <si>
    <t>XAC40_RS11050</t>
  </si>
  <si>
    <t>WP_011051389.1</t>
  </si>
  <si>
    <t>AlpA family transcriptional regulator</t>
  </si>
  <si>
    <t>XAC40_RS11055</t>
  </si>
  <si>
    <t>WP_015471885.1</t>
  </si>
  <si>
    <t>XAC40_RS11060</t>
  </si>
  <si>
    <t>WP_058958580.1</t>
  </si>
  <si>
    <t>XAC40_RS11065</t>
  </si>
  <si>
    <t>WP_015463207.1</t>
  </si>
  <si>
    <t>XAC40_RS11070</t>
  </si>
  <si>
    <t>WP_011051392.1</t>
  </si>
  <si>
    <t>XAC40_RS11075</t>
  </si>
  <si>
    <t>WP_015463208.1</t>
  </si>
  <si>
    <t>XAC40_RS11080</t>
  </si>
  <si>
    <t>WP_049811776.1</t>
  </si>
  <si>
    <t>XAC40_RS11085</t>
  </si>
  <si>
    <t>WP_011051394.1</t>
  </si>
  <si>
    <t>ligand-gated channel protein</t>
  </si>
  <si>
    <t>XAC40_RS11090</t>
  </si>
  <si>
    <t>WP_015463210.1</t>
  </si>
  <si>
    <t>conjugal transfer protein TraG</t>
  </si>
  <si>
    <t>XAC40_RS11095</t>
  </si>
  <si>
    <t>WP_015463212.1</t>
  </si>
  <si>
    <t>PIN domain-containing protein</t>
  </si>
  <si>
    <t>XAC40_RS11100</t>
  </si>
  <si>
    <t>WP_015463213.1</t>
  </si>
  <si>
    <t>cell growth regulatory protein</t>
  </si>
  <si>
    <t>XAC40_RS11105</t>
  </si>
  <si>
    <t>WP_040107627.1</t>
  </si>
  <si>
    <t>DUF4917 domain-containing protein</t>
  </si>
  <si>
    <t>XAC40_RS11110</t>
  </si>
  <si>
    <t>WP_011051399.1</t>
  </si>
  <si>
    <t>XAC40_RS11115</t>
  </si>
  <si>
    <t>WP_011051400.1</t>
  </si>
  <si>
    <t>XAC40_RS11120</t>
  </si>
  <si>
    <t>WP_011051401.1</t>
  </si>
  <si>
    <t>XAC40_RS11125</t>
  </si>
  <si>
    <t>WP_044022129.1</t>
  </si>
  <si>
    <t>XAC40_RS11130</t>
  </si>
  <si>
    <t>WP_011051403.1</t>
  </si>
  <si>
    <t>XAC40_RS11135</t>
  </si>
  <si>
    <t>WP_011051404.1</t>
  </si>
  <si>
    <t>XAC40_RS11140</t>
  </si>
  <si>
    <t>WP_011051405.1</t>
  </si>
  <si>
    <t>XAC40_RS11145</t>
  </si>
  <si>
    <t>WP_011051406.1</t>
  </si>
  <si>
    <t>hemolysin-type calcium-binding protein</t>
  </si>
  <si>
    <t>XAC40_RS11150</t>
  </si>
  <si>
    <t>WP_058958581.1</t>
  </si>
  <si>
    <t>XAC40_RS11155</t>
  </si>
  <si>
    <t>WP_011051409.1</t>
  </si>
  <si>
    <t>XAC40_RS11160</t>
  </si>
  <si>
    <t>WP_011051410.1</t>
  </si>
  <si>
    <t>HlyD family type I secretion periplasmic adaptor subunit</t>
  </si>
  <si>
    <t>XAC40_RS11165</t>
  </si>
  <si>
    <t>WP_011051411.1</t>
  </si>
  <si>
    <t>peptidase C39</t>
  </si>
  <si>
    <t>XAC40_RS11170</t>
  </si>
  <si>
    <t>WP_011051413.1</t>
  </si>
  <si>
    <t>XAC40_RS11175</t>
  </si>
  <si>
    <t>WP_015463221.1</t>
  </si>
  <si>
    <t>chromosome partitioning-like protein</t>
  </si>
  <si>
    <t>XAC40_RS11180</t>
  </si>
  <si>
    <t>WP_015463222.1</t>
  </si>
  <si>
    <t>XAC40_RS11185</t>
  </si>
  <si>
    <t>WP_015463223.1</t>
  </si>
  <si>
    <t>XAC40_RS11190</t>
  </si>
  <si>
    <t>WP_011051416.1</t>
  </si>
  <si>
    <t>XAC40_RS11195</t>
  </si>
  <si>
    <t>WP_011051417.1</t>
  </si>
  <si>
    <t>XAC40_RS11200</t>
  </si>
  <si>
    <t>WP_011051418.1</t>
  </si>
  <si>
    <t>XAC40_RS11210</t>
  </si>
  <si>
    <t>WP_011051420.1</t>
  </si>
  <si>
    <t>single-stranded DNA-binding protein</t>
  </si>
  <si>
    <t>XAC40_RS11215</t>
  </si>
  <si>
    <t>WP_015463225.1</t>
  </si>
  <si>
    <t>DNA topoisomerase III</t>
  </si>
  <si>
    <t>XAC40_RS11220</t>
  </si>
  <si>
    <t>WP_011051422.1</t>
  </si>
  <si>
    <t>DNA methyltransferase</t>
  </si>
  <si>
    <t>XAC40_RS11225</t>
  </si>
  <si>
    <t>WP_011051423.1</t>
  </si>
  <si>
    <t>XAC40_RS11230</t>
  </si>
  <si>
    <t>WP_015472213.1</t>
  </si>
  <si>
    <t>XAC40_RS11235</t>
  </si>
  <si>
    <t>WP_011051425.1</t>
  </si>
  <si>
    <t>XAC40_RS11240</t>
  </si>
  <si>
    <t>WP_015463228.1</t>
  </si>
  <si>
    <t>XAC40_RS11245</t>
  </si>
  <si>
    <t>WP_011051427.1</t>
  </si>
  <si>
    <t>XAC40_RS11250</t>
  </si>
  <si>
    <t>WP_015472214.1</t>
  </si>
  <si>
    <t>XAC40_RS11255</t>
  </si>
  <si>
    <t>WP_015463230.1</t>
  </si>
  <si>
    <t>XAC40_RS11260</t>
  </si>
  <si>
    <t>XAC40_RS11265</t>
  </si>
  <si>
    <t>WP_011051431.1</t>
  </si>
  <si>
    <t>XAC40_RS11270</t>
  </si>
  <si>
    <t>XAC40_RS11275</t>
  </si>
  <si>
    <t>XAC40_RS11280</t>
  </si>
  <si>
    <t>XAC40_RS11285</t>
  </si>
  <si>
    <t>WP_040107628.1</t>
  </si>
  <si>
    <t>threonine transporter</t>
  </si>
  <si>
    <t>XAC40_RS11290</t>
  </si>
  <si>
    <t>WP_015463234.1</t>
  </si>
  <si>
    <t>aromatic amino acid exporter</t>
  </si>
  <si>
    <t>XAC40_RS11295</t>
  </si>
  <si>
    <t>WP_011051435.1</t>
  </si>
  <si>
    <t>XAC40_RS11300</t>
  </si>
  <si>
    <t>WP_011051436.1</t>
  </si>
  <si>
    <t>NAD(P)H dehydrogenase</t>
  </si>
  <si>
    <t>XAC40_RS11305</t>
  </si>
  <si>
    <t>WP_011051437.1</t>
  </si>
  <si>
    <t>XAC40_RS11310</t>
  </si>
  <si>
    <t>WP_011051438.1</t>
  </si>
  <si>
    <t>XAC40_RS11315</t>
  </si>
  <si>
    <t>WP_015463236.1</t>
  </si>
  <si>
    <t>repressor-binding protein</t>
  </si>
  <si>
    <t>XAC40_RS11320</t>
  </si>
  <si>
    <t>WP_015463237.1</t>
  </si>
  <si>
    <t>short chain dehydrogenase</t>
  </si>
  <si>
    <t>XAC40_RS11330</t>
  </si>
  <si>
    <t>WP_011051442.1</t>
  </si>
  <si>
    <t>XAC40_RS11335</t>
  </si>
  <si>
    <t>WP_040155620.1</t>
  </si>
  <si>
    <t>XAC40_RS11340</t>
  </si>
  <si>
    <t>WP_011051444.1</t>
  </si>
  <si>
    <t>XAC40_RS11345</t>
  </si>
  <si>
    <t>WP_011051445.1</t>
  </si>
  <si>
    <t>XAC40_RS11350</t>
  </si>
  <si>
    <t>WP_011051446.1</t>
  </si>
  <si>
    <t>XAC40_RS11355</t>
  </si>
  <si>
    <t>WP_011051447.1</t>
  </si>
  <si>
    <t>XAC40_RS11360</t>
  </si>
  <si>
    <t>WP_011051448.1</t>
  </si>
  <si>
    <t>XAC40_RS11365</t>
  </si>
  <si>
    <t>WP_011051449.1</t>
  </si>
  <si>
    <t>XAC40_RS11370</t>
  </si>
  <si>
    <t>WP_015463239.1</t>
  </si>
  <si>
    <t>XAC40_RS11375</t>
  </si>
  <si>
    <t>WP_015463240.1</t>
  </si>
  <si>
    <t>XAC40_RS11380</t>
  </si>
  <si>
    <t>WP_011051452.1</t>
  </si>
  <si>
    <t>XAC40_RS11385</t>
  </si>
  <si>
    <t>WP_011051453.1</t>
  </si>
  <si>
    <t>XAC40_RS11390</t>
  </si>
  <si>
    <t>WP_015463241.1</t>
  </si>
  <si>
    <t>XAC40_RS11395</t>
  </si>
  <si>
    <t>WP_015463242.1</t>
  </si>
  <si>
    <t>XAC40_RS11400</t>
  </si>
  <si>
    <t>WP_040107629.1</t>
  </si>
  <si>
    <t>XAC40_RS11405</t>
  </si>
  <si>
    <t>WP_015463244.1</t>
  </si>
  <si>
    <t>XAC40_RS11410</t>
  </si>
  <si>
    <t>WP_040155627.1</t>
  </si>
  <si>
    <t>XAC40_RS11415</t>
  </si>
  <si>
    <t>WP_011051458.1</t>
  </si>
  <si>
    <t>XAC40_RS11420</t>
  </si>
  <si>
    <t>WP_011051459.1</t>
  </si>
  <si>
    <t>XAC40_RS11425</t>
  </si>
  <si>
    <t>WP_011051460.1</t>
  </si>
  <si>
    <t>PilL protein</t>
  </si>
  <si>
    <t>XAC40_RS11430</t>
  </si>
  <si>
    <t>WP_015463247.1</t>
  </si>
  <si>
    <t>XAC40_RS11435</t>
  </si>
  <si>
    <t>WP_011051462.1</t>
  </si>
  <si>
    <t>integrating conjugative element protein</t>
  </si>
  <si>
    <t>XAC40_RS11440</t>
  </si>
  <si>
    <t>WP_044022134.1</t>
  </si>
  <si>
    <t>XAC40_RS11445</t>
  </si>
  <si>
    <t>WP_040155629.1</t>
  </si>
  <si>
    <t>XAC40_RS11450</t>
  </si>
  <si>
    <t>WP_015463249.1</t>
  </si>
  <si>
    <t>conjugative coupling factor TraD, PFGI-1 class</t>
  </si>
  <si>
    <t>XAC40_RS11455</t>
  </si>
  <si>
    <t>WP_011051467.1</t>
  </si>
  <si>
    <t>integrating conjugative element membrane protein</t>
  </si>
  <si>
    <t>XAC40_RS11460</t>
  </si>
  <si>
    <t>WP_040155632.1</t>
  </si>
  <si>
    <t>XAC40_RS11465</t>
  </si>
  <si>
    <t>WP_011051469.1</t>
  </si>
  <si>
    <t>XAC40_RS11470</t>
  </si>
  <si>
    <t>WP_015463251.1</t>
  </si>
  <si>
    <t>XAC40_RS11475</t>
  </si>
  <si>
    <t>WP_044022097.1</t>
  </si>
  <si>
    <t>XAC40_RS11480</t>
  </si>
  <si>
    <t>WP_015472069.1</t>
  </si>
  <si>
    <t>Superfamily I DNA and RNA helicase</t>
  </si>
  <si>
    <t>XAC40_RS11485</t>
  </si>
  <si>
    <t>WP_011051473.1</t>
  </si>
  <si>
    <t>XAC40_RS11490</t>
  </si>
  <si>
    <t>WP_015463254.1</t>
  </si>
  <si>
    <t>XAC40_RS11495</t>
  </si>
  <si>
    <t>WP_015463255.1</t>
  </si>
  <si>
    <t>XAC40_RS11500</t>
  </si>
  <si>
    <t>WP_015463256.1</t>
  </si>
  <si>
    <t>XAC40_RS11505</t>
  </si>
  <si>
    <t>WP_015463257.1</t>
  </si>
  <si>
    <t>XAC40_RS11510</t>
  </si>
  <si>
    <t>WP_015463258.1</t>
  </si>
  <si>
    <t>XAC40_RS11515</t>
  </si>
  <si>
    <t>WP_015463259.1</t>
  </si>
  <si>
    <t>XAC40_RS11520</t>
  </si>
  <si>
    <t>WP_015472074.1</t>
  </si>
  <si>
    <t>XAC40_RS11525</t>
  </si>
  <si>
    <t>WP_015463261.1</t>
  </si>
  <si>
    <t>XAC40_RS11530</t>
  </si>
  <si>
    <t>WP_011051479.1</t>
  </si>
  <si>
    <t>XAC40_RS11535</t>
  </si>
  <si>
    <t>WP_011051480.1</t>
  </si>
  <si>
    <t>XAC40_RS11540</t>
  </si>
  <si>
    <t>WP_044022135.1</t>
  </si>
  <si>
    <t>conjugal transfer protein</t>
  </si>
  <si>
    <t>XAC40_RS11545</t>
  </si>
  <si>
    <t>WP_045713640.1</t>
  </si>
  <si>
    <t>conjugative transfer ATPase, PFL_4706 family</t>
  </si>
  <si>
    <t>XAC40_RS11550</t>
  </si>
  <si>
    <t>WP_011051482.1</t>
  </si>
  <si>
    <t>XAC40_RS11555</t>
  </si>
  <si>
    <t>WP_040107767.1</t>
  </si>
  <si>
    <t>XAC40_RS11560</t>
  </si>
  <si>
    <t>WP_011051484.1</t>
  </si>
  <si>
    <t>XAC40_RS11565</t>
  </si>
  <si>
    <t>WP_011051485.1</t>
  </si>
  <si>
    <t>XAC40_RS11570</t>
  </si>
  <si>
    <t>WP_011051486.1</t>
  </si>
  <si>
    <t>XAC40_RS11575</t>
  </si>
  <si>
    <t>WP_011051487.1</t>
  </si>
  <si>
    <t>XAC40_RS11580</t>
  </si>
  <si>
    <t>WP_011051488.1</t>
  </si>
  <si>
    <t>XAC40_RS11585</t>
  </si>
  <si>
    <t>WP_015463266.1</t>
  </si>
  <si>
    <t>XAC40_RS11590</t>
  </si>
  <si>
    <t>WP_011051490.1</t>
  </si>
  <si>
    <t>XAC40_RS11595</t>
  </si>
  <si>
    <t>WP_044022137.1</t>
  </si>
  <si>
    <t>XAC40_RS11600</t>
  </si>
  <si>
    <t>WP_011051492.1</t>
  </si>
  <si>
    <t>phosphoadenosine phosphosulfate reductase</t>
  </si>
  <si>
    <t>XAC40_RS11605</t>
  </si>
  <si>
    <t>WP_040107631.1</t>
  </si>
  <si>
    <t>XAC40_RS11610</t>
  </si>
  <si>
    <t>WP_015472080.1</t>
  </si>
  <si>
    <t>XAC40_RS11615</t>
  </si>
  <si>
    <t>WP_040155639.1</t>
  </si>
  <si>
    <t>XAC40_RS11620</t>
  </si>
  <si>
    <t>WP_011051494.1</t>
  </si>
  <si>
    <t>GMP synthetase</t>
  </si>
  <si>
    <t>XAC40_RS11625</t>
  </si>
  <si>
    <t>WP_005913202.1</t>
  </si>
  <si>
    <t>IMP dehydrogenase</t>
  </si>
  <si>
    <t>XAC40_RS11630</t>
  </si>
  <si>
    <t>WP_003489637.1</t>
  </si>
  <si>
    <t>bifunctional 5,10-methylene-tetrahydrofolate dehydrogenase/5,10-methylene-tetrahydrofolate cyclohydrolase</t>
  </si>
  <si>
    <t>XAC40_RS11635</t>
  </si>
  <si>
    <t>WP_003489638.1</t>
  </si>
  <si>
    <t>cell division protein DedD</t>
  </si>
  <si>
    <t>XAC40_RS11640</t>
  </si>
  <si>
    <t>WP_005922500.1</t>
  </si>
  <si>
    <t>potassium transporter</t>
  </si>
  <si>
    <t>XAC40_RS11645</t>
  </si>
  <si>
    <t>WP_005922502.1</t>
  </si>
  <si>
    <t>UTP--glucose-1-phosphate uridylyltransferase</t>
  </si>
  <si>
    <t>XAC40_RS11650</t>
  </si>
  <si>
    <t>WP_005913197.1</t>
  </si>
  <si>
    <t>multidrug MFS transporter</t>
  </si>
  <si>
    <t>XAC40_RS11655</t>
  </si>
  <si>
    <t>WP_011051495.1</t>
  </si>
  <si>
    <t>XAC40_RS11660</t>
  </si>
  <si>
    <t>WP_003489647.1</t>
  </si>
  <si>
    <t>lipopolysaccharide assembly protein LapB</t>
  </si>
  <si>
    <t>XAC40_RS11665</t>
  </si>
  <si>
    <t>WP_011051496.1</t>
  </si>
  <si>
    <t>XAC40_RS11670</t>
  </si>
  <si>
    <t>WP_003489651.1</t>
  </si>
  <si>
    <t>integration host factor subunit beta</t>
  </si>
  <si>
    <t>XAC40_RS11675</t>
  </si>
  <si>
    <t>WP_003489652.1</t>
  </si>
  <si>
    <t>30S ribosomal protein S1</t>
  </si>
  <si>
    <t>XAC40_RS11680</t>
  </si>
  <si>
    <t>WP_011051497.1</t>
  </si>
  <si>
    <t>cytidylate kinase</t>
  </si>
  <si>
    <t>XAC40_RS11685</t>
  </si>
  <si>
    <t>WP_005913193.1</t>
  </si>
  <si>
    <t>50S ribosomal protein L36</t>
  </si>
  <si>
    <t>XAC40_RS11690</t>
  </si>
  <si>
    <t>WP_015463272.1</t>
  </si>
  <si>
    <t>XAC40_RS11695</t>
  </si>
  <si>
    <t>WP_011051499.1</t>
  </si>
  <si>
    <t>XAC40_RS11700</t>
  </si>
  <si>
    <t>WP_003489660.1</t>
  </si>
  <si>
    <t>apolipoprotein acyltransferase</t>
  </si>
  <si>
    <t>XAC40_RS11705</t>
  </si>
  <si>
    <t>WP_011051500.1</t>
  </si>
  <si>
    <t>phosphinothricin N-acetyltransferase</t>
  </si>
  <si>
    <t>XAC40_RS11710</t>
  </si>
  <si>
    <t>WP_005913176.1</t>
  </si>
  <si>
    <t>pheromone shutdown protein</t>
  </si>
  <si>
    <t>XAC40_RS11715</t>
  </si>
  <si>
    <t>WP_040107769.1</t>
  </si>
  <si>
    <t>XAC40_RS11720</t>
  </si>
  <si>
    <t>WP_015463274.1</t>
  </si>
  <si>
    <t>XAC40_RS11725</t>
  </si>
  <si>
    <t>sugar ABC transporter permease</t>
  </si>
  <si>
    <t>XAC40_RS11730</t>
  </si>
  <si>
    <t>XAC40_RS11735</t>
  </si>
  <si>
    <t>WP_015463275.1</t>
  </si>
  <si>
    <t>XAC40_RS11740</t>
  </si>
  <si>
    <t>WP_011051504.1</t>
  </si>
  <si>
    <t>XAC40_RS11745</t>
  </si>
  <si>
    <t>WP_011051505.1</t>
  </si>
  <si>
    <t>XAC40_RS11750</t>
  </si>
  <si>
    <t>WP_003487035.1</t>
  </si>
  <si>
    <t>XAC40_RS11755</t>
  </si>
  <si>
    <t>WP_003487033.1</t>
  </si>
  <si>
    <t>XAC40_RS11760</t>
  </si>
  <si>
    <t>WP_005922517.1</t>
  </si>
  <si>
    <t>cell division protein BolA</t>
  </si>
  <si>
    <t>XAC40_RS11765</t>
  </si>
  <si>
    <t>WP_005922519.1</t>
  </si>
  <si>
    <t>XAC40_RS11770</t>
  </si>
  <si>
    <t>WP_005913161.1</t>
  </si>
  <si>
    <t>segregation/condensation protein A</t>
  </si>
  <si>
    <t>XAC40_RS11775</t>
  </si>
  <si>
    <t>WP_015463277.1</t>
  </si>
  <si>
    <t>SMC-Scp complex subunit ScpB</t>
  </si>
  <si>
    <t>XAC40_RS11780</t>
  </si>
  <si>
    <t>WP_005922523.1</t>
  </si>
  <si>
    <t>ribosomal large subunit pseudouridine synthase B</t>
  </si>
  <si>
    <t>XAC40_RS11785</t>
  </si>
  <si>
    <t>WP_003487019.1</t>
  </si>
  <si>
    <t>XAC40_RS11790</t>
  </si>
  <si>
    <t>WP_003487017.1</t>
  </si>
  <si>
    <t>glutamine cyclotransferase</t>
  </si>
  <si>
    <t>XAC40_RS11795</t>
  </si>
  <si>
    <t>WP_011051508.1</t>
  </si>
  <si>
    <t>carbon-nitrogen hydrolase</t>
  </si>
  <si>
    <t>XAC40_RS11800</t>
  </si>
  <si>
    <t>WP_011051509.1</t>
  </si>
  <si>
    <t>XAC40_RS11805</t>
  </si>
  <si>
    <t>WP_003487011.1</t>
  </si>
  <si>
    <t>cytochrome c biogenesis ATP-binding export protein CcmA</t>
  </si>
  <si>
    <t>XAC40_RS11810</t>
  </si>
  <si>
    <t>WP_011051510.1</t>
  </si>
  <si>
    <t>XAC40_RS11815</t>
  </si>
  <si>
    <t>WP_011051511.1</t>
  </si>
  <si>
    <t>XAC40_RS11820</t>
  </si>
  <si>
    <t>WP_003487005.1</t>
  </si>
  <si>
    <t>XAC40_RS11825</t>
  </si>
  <si>
    <t>WP_011051512.1</t>
  </si>
  <si>
    <t>cytochrome c-type biogenesis protein CcmE 2</t>
  </si>
  <si>
    <t>XAC40_RS11830</t>
  </si>
  <si>
    <t>WP_011051513.1</t>
  </si>
  <si>
    <t>XAC40_RS11835</t>
  </si>
  <si>
    <t>WP_007964622.1</t>
  </si>
  <si>
    <t>XAC40_RS11840</t>
  </si>
  <si>
    <t>WP_011051514.1</t>
  </si>
  <si>
    <t>XAC40_RS11845</t>
  </si>
  <si>
    <t>WP_015472085.1</t>
  </si>
  <si>
    <t>cytochrome c biogenesis factor</t>
  </si>
  <si>
    <t>XAC40_RS11850</t>
  </si>
  <si>
    <t>WP_058958582.1</t>
  </si>
  <si>
    <t>homoserine O-acetyltransferase</t>
  </si>
  <si>
    <t>XAC40_RS11855</t>
  </si>
  <si>
    <t>WP_015463280.1</t>
  </si>
  <si>
    <t>XAC40_RS11860</t>
  </si>
  <si>
    <t>WP_011051517.1</t>
  </si>
  <si>
    <t>thiol reductant ABC exporter subunit CydC</t>
  </si>
  <si>
    <t>XAC40_RS11865</t>
  </si>
  <si>
    <t>WP_015463281.1</t>
  </si>
  <si>
    <t>thiol reductant ABC exporter subunit CydD</t>
  </si>
  <si>
    <t>XAC40_RS11870</t>
  </si>
  <si>
    <t>WP_003486983.1</t>
  </si>
  <si>
    <t>cytochrome bd oxidase subunit I</t>
  </si>
  <si>
    <t>XAC40_RS11875</t>
  </si>
  <si>
    <t>WP_011051519.1</t>
  </si>
  <si>
    <t>cytochrome d ubiquinol oxidase subunit II</t>
  </si>
  <si>
    <t>XAC40_RS11880</t>
  </si>
  <si>
    <t>WP_005922536.1</t>
  </si>
  <si>
    <t>cyd operon protein YbgT</t>
  </si>
  <si>
    <t>XAC40_RS11885</t>
  </si>
  <si>
    <t>anticodon=CGG</t>
  </si>
  <si>
    <t>XAC40_RS11890</t>
  </si>
  <si>
    <t>WP_015463282.1</t>
  </si>
  <si>
    <t>XAC40_RS11900</t>
  </si>
  <si>
    <t>WP_011051521.1</t>
  </si>
  <si>
    <t>gamma-glutamyl-phosphate reductase</t>
  </si>
  <si>
    <t>XAC40_RS11905</t>
  </si>
  <si>
    <t>WP_011051522.1</t>
  </si>
  <si>
    <t>glutamate 5-kinase</t>
  </si>
  <si>
    <t>XAC40_RS11910</t>
  </si>
  <si>
    <t>WP_003486965.1</t>
  </si>
  <si>
    <t>XAC40_RS11915</t>
  </si>
  <si>
    <t>WP_003486963.1</t>
  </si>
  <si>
    <t>argininosuccinate lyase</t>
  </si>
  <si>
    <t>XAC40_RS11920</t>
  </si>
  <si>
    <t>WP_005913120.1</t>
  </si>
  <si>
    <t>N-acetyl-gamma-glutamyl-phosphate reductase</t>
  </si>
  <si>
    <t>XAC40_RS11925</t>
  </si>
  <si>
    <t>WP_003486958.1</t>
  </si>
  <si>
    <t>XAC40_RS11930</t>
  </si>
  <si>
    <t>WP_011051526.1</t>
  </si>
  <si>
    <t>acetylglutamate kinase</t>
  </si>
  <si>
    <t>XAC40_RS11935</t>
  </si>
  <si>
    <t>WP_015463284.1</t>
  </si>
  <si>
    <t>acetylornithine deacetylase</t>
  </si>
  <si>
    <t>XAC40_RS11940</t>
  </si>
  <si>
    <t>WP_015463285.1</t>
  </si>
  <si>
    <t>GNAT family N-acetyltransferase</t>
  </si>
  <si>
    <t>XAC40_RS11945</t>
  </si>
  <si>
    <t>WP_005913113.1</t>
  </si>
  <si>
    <t>argininosuccinate synthase</t>
  </si>
  <si>
    <t>XAC40_RS11950</t>
  </si>
  <si>
    <t>WP_003486947.1</t>
  </si>
  <si>
    <t>acetylornithine carbamoyltransferase</t>
  </si>
  <si>
    <t>XAC40_RS11955</t>
  </si>
  <si>
    <t>WP_015463286.1</t>
  </si>
  <si>
    <t>XAC40_RS11960</t>
  </si>
  <si>
    <t>WP_015463287.1</t>
  </si>
  <si>
    <t>cysteine--tRNA ligase</t>
  </si>
  <si>
    <t>XAC40_RS11965</t>
  </si>
  <si>
    <t>WP_011051530.1</t>
  </si>
  <si>
    <t>XAC40_RS11970</t>
  </si>
  <si>
    <t>WP_003486939.1</t>
  </si>
  <si>
    <t>XAC40_RS11975</t>
  </si>
  <si>
    <t>WP_015463288.1</t>
  </si>
  <si>
    <t>RNA polymerase-binding protein DksA</t>
  </si>
  <si>
    <t>XAC40_RS11980</t>
  </si>
  <si>
    <t>WP_015463289.1</t>
  </si>
  <si>
    <t>XAC40_RS11985</t>
  </si>
  <si>
    <t>WP_005913106.1</t>
  </si>
  <si>
    <t>membrane protein insertion efficiency factor YidD</t>
  </si>
  <si>
    <t>XAC40_RS11990</t>
  </si>
  <si>
    <t>WP_003486932.1</t>
  </si>
  <si>
    <t>dihydroorotase</t>
  </si>
  <si>
    <t>XAC40_RS11995</t>
  </si>
  <si>
    <t>WP_011051533.1</t>
  </si>
  <si>
    <t>XAC40_RS12000</t>
  </si>
  <si>
    <t>WP_015463290.1</t>
  </si>
  <si>
    <t>XAC40_RS12005</t>
  </si>
  <si>
    <t>WP_011051536.1</t>
  </si>
  <si>
    <t>ethanolamine permease</t>
  </si>
  <si>
    <t>XAC40_RS12010</t>
  </si>
  <si>
    <t>WP_011051537.1</t>
  </si>
  <si>
    <t>ethanolamine ammonia lyase large subunit</t>
  </si>
  <si>
    <t>XAC40_RS12015</t>
  </si>
  <si>
    <t>WP_011051538.1</t>
  </si>
  <si>
    <t>ethanolamine ammonia-lyase light chain</t>
  </si>
  <si>
    <t>XAC40_RS12020</t>
  </si>
  <si>
    <t>WP_003486922.1</t>
  </si>
  <si>
    <t>XAC40_RS12025</t>
  </si>
  <si>
    <t>WP_011051539.1</t>
  </si>
  <si>
    <t>XAC40_RS12030</t>
  </si>
  <si>
    <t>WP_003486918.1</t>
  </si>
  <si>
    <t>XAC40_RS12035</t>
  </si>
  <si>
    <t>WP_015463291.1</t>
  </si>
  <si>
    <t>XAC40_RS12040</t>
  </si>
  <si>
    <t>WP_040107632.1</t>
  </si>
  <si>
    <t>XAC40_RS12045</t>
  </si>
  <si>
    <t>WP_011051702.1</t>
  </si>
  <si>
    <t>XAC40_RS12050</t>
  </si>
  <si>
    <t>WP_011051545.1</t>
  </si>
  <si>
    <t>polygalacturonase</t>
  </si>
  <si>
    <t>XAC40_RS12055</t>
  </si>
  <si>
    <t>WP_011051546.1</t>
  </si>
  <si>
    <t>phytoene synthase</t>
  </si>
  <si>
    <t>XAC40_RS12060</t>
  </si>
  <si>
    <t>WP_058958583.1</t>
  </si>
  <si>
    <t>phosphoglycolate phosphatase, bacterial</t>
  </si>
  <si>
    <t>XAC40_RS12065</t>
  </si>
  <si>
    <t>WP_003486071.1</t>
  </si>
  <si>
    <t>bifunctional 3-demethylubiquinone 3-O-methyltransferase/2-octaprenyl-6-hydroxy phenol methylase</t>
  </si>
  <si>
    <t>XAC40_RS12070</t>
  </si>
  <si>
    <t>WP_015463296.1</t>
  </si>
  <si>
    <t>N-ethylammeline chlorohydrolase</t>
  </si>
  <si>
    <t>XAC40_RS12075</t>
  </si>
  <si>
    <t>WP_040107770.1</t>
  </si>
  <si>
    <t>XAC40_RS12080</t>
  </si>
  <si>
    <t>WP_003486066.1</t>
  </si>
  <si>
    <t>elongation factor P</t>
  </si>
  <si>
    <t>XAC40_RS12085</t>
  </si>
  <si>
    <t>WP_011051550.1</t>
  </si>
  <si>
    <t>EF-P beta-lysylation protein EpmB</t>
  </si>
  <si>
    <t>XAC40_RS12090</t>
  </si>
  <si>
    <t>WP_003486063.1</t>
  </si>
  <si>
    <t>XAC40_RS12095</t>
  </si>
  <si>
    <t>WP_011051551.1</t>
  </si>
  <si>
    <t>phosphate-binding protein</t>
  </si>
  <si>
    <t>XAC40_RS12100</t>
  </si>
  <si>
    <t>WP_003486059.1</t>
  </si>
  <si>
    <t>RNA methyltransferase</t>
  </si>
  <si>
    <t>XAC40_RS12105</t>
  </si>
  <si>
    <t>WP_005913068.1</t>
  </si>
  <si>
    <t>inositol monophosphatase</t>
  </si>
  <si>
    <t>XAC40_RS12115</t>
  </si>
  <si>
    <t>WP_005913061.1</t>
  </si>
  <si>
    <t>XAC40_RS12120</t>
  </si>
  <si>
    <t>WP_003486050.1</t>
  </si>
  <si>
    <t>barstar family protein</t>
  </si>
  <si>
    <t>XAC40_RS12125</t>
  </si>
  <si>
    <t>WP_003486047.1</t>
  </si>
  <si>
    <t>XAC40_RS12130</t>
  </si>
  <si>
    <t>WP_011051552.1</t>
  </si>
  <si>
    <t>ATP-dependent RNA helicase</t>
  </si>
  <si>
    <t>XAC40_RS12135</t>
  </si>
  <si>
    <t>WP_003486043.1</t>
  </si>
  <si>
    <t>adenine phosphoribosyltransferase</t>
  </si>
  <si>
    <t>XAC40_RS12140</t>
  </si>
  <si>
    <t>WP_011051553.1</t>
  </si>
  <si>
    <t>XAC40_RS12145</t>
  </si>
  <si>
    <t>WP_040107633.1</t>
  </si>
  <si>
    <t>XAC40_RS12150</t>
  </si>
  <si>
    <t>WP_005931521.1</t>
  </si>
  <si>
    <t>XAC40_RS12155</t>
  </si>
  <si>
    <t>WP_008576153.1</t>
  </si>
  <si>
    <t>XAC40_RS12160</t>
  </si>
  <si>
    <t>WP_005923173.1</t>
  </si>
  <si>
    <t>XAC40_RS12165</t>
  </si>
  <si>
    <t>WP_011051555.1</t>
  </si>
  <si>
    <t>XAC40_RS12170</t>
  </si>
  <si>
    <t>WP_005913050.1</t>
  </si>
  <si>
    <t>XAC40_RS12175</t>
  </si>
  <si>
    <t>WP_011051556.1</t>
  </si>
  <si>
    <t>protease HtpX</t>
  </si>
  <si>
    <t>XAC40_RS12180</t>
  </si>
  <si>
    <t>WP_011051557.1</t>
  </si>
  <si>
    <t>tRNA glutamyl-Q synthetase</t>
  </si>
  <si>
    <t>XAC40_RS12185</t>
  </si>
  <si>
    <t>WP_003486018.1</t>
  </si>
  <si>
    <t>XAC40_RS12190</t>
  </si>
  <si>
    <t>WP_003486016.1</t>
  </si>
  <si>
    <t>polyhydroxyalkanoate synthesis repressor PhaR</t>
  </si>
  <si>
    <t>XAC40_RS12195</t>
  </si>
  <si>
    <t>WP_058958584.1</t>
  </si>
  <si>
    <t>XAC40_RS12200</t>
  </si>
  <si>
    <t>WP_005913042.1</t>
  </si>
  <si>
    <t>XAC40_RS12205</t>
  </si>
  <si>
    <t>WP_011051559.1</t>
  </si>
  <si>
    <t>DNA mismatch repair protein MutL</t>
  </si>
  <si>
    <t>XAC40_RS12210</t>
  </si>
  <si>
    <t>WP_015472102.1</t>
  </si>
  <si>
    <t>XAC40_RS12215</t>
  </si>
  <si>
    <t>WP_005913023.1</t>
  </si>
  <si>
    <t>tRNA threonylcarbamoyladenosine biosynthesis protein TsaE</t>
  </si>
  <si>
    <t>XAC40_RS12220</t>
  </si>
  <si>
    <t>WP_011051561.1</t>
  </si>
  <si>
    <t>bifunctional ADP-dependent (S)-NAD(P)H-hydrate dehydratase/NAD(P)H-hydrate epimerase</t>
  </si>
  <si>
    <t>XAC40_RS12225</t>
  </si>
  <si>
    <t>WP_011051562.1</t>
  </si>
  <si>
    <t>tRNA epoxyqueuosine(34) reductase QueG</t>
  </si>
  <si>
    <t>XAC40_RS12230</t>
  </si>
  <si>
    <t>WP_011051563.1</t>
  </si>
  <si>
    <t>exodeoxyribonuclease VII large subunit</t>
  </si>
  <si>
    <t>XAC40_RS12235</t>
  </si>
  <si>
    <t>WP_011051564.1</t>
  </si>
  <si>
    <t>virulence factor</t>
  </si>
  <si>
    <t>XAC40_RS12240</t>
  </si>
  <si>
    <t>WP_033480116.1</t>
  </si>
  <si>
    <t>XAC40_RS12245</t>
  </si>
  <si>
    <t>WP_011051565.1</t>
  </si>
  <si>
    <t>ribonuclease D</t>
  </si>
  <si>
    <t>XAC40_RS12250</t>
  </si>
  <si>
    <t>WP_011051566.1</t>
  </si>
  <si>
    <t>XAC40_RS12255</t>
  </si>
  <si>
    <t>WP_011051567.1</t>
  </si>
  <si>
    <t>XAC40_RS12260</t>
  </si>
  <si>
    <t>WP_003485983.1</t>
  </si>
  <si>
    <t>XAC40_RS12265</t>
  </si>
  <si>
    <t>anticodon=CGC</t>
  </si>
  <si>
    <t>XAC40_RS12270</t>
  </si>
  <si>
    <t>WP_015463304.1</t>
  </si>
  <si>
    <t>XAC40_RS12275</t>
  </si>
  <si>
    <t>WP_040107634.1</t>
  </si>
  <si>
    <t>XAC40_RS12280</t>
  </si>
  <si>
    <t>WP_011051569.1</t>
  </si>
  <si>
    <t>XAC40_RS12285</t>
  </si>
  <si>
    <t>WP_011051570.1</t>
  </si>
  <si>
    <t>XAC40_RS12290</t>
  </si>
  <si>
    <t>WP_015472110.1</t>
  </si>
  <si>
    <t>XAC40_RS12295</t>
  </si>
  <si>
    <t>WP_015463307.1</t>
  </si>
  <si>
    <t>XAC40_RS12300</t>
  </si>
  <si>
    <t>WP_011050964.1</t>
  </si>
  <si>
    <t>XAC40_RS12305</t>
  </si>
  <si>
    <t>WP_011050963.1</t>
  </si>
  <si>
    <t>XAC40_RS12310</t>
  </si>
  <si>
    <t>WP_015463309.1</t>
  </si>
  <si>
    <t>XAC40_RS12315</t>
  </si>
  <si>
    <t>WP_015463310.1</t>
  </si>
  <si>
    <t>XAC40_RS12320</t>
  </si>
  <si>
    <t>WP_011051576.1</t>
  </si>
  <si>
    <t>XAC40_RS12325</t>
  </si>
  <si>
    <t>WP_004541313.1</t>
  </si>
  <si>
    <t>CopG family transcriptional regulator</t>
  </si>
  <si>
    <t>XAC40_RS12330</t>
  </si>
  <si>
    <t>XAC40_RS12335</t>
  </si>
  <si>
    <t>WP_015463311.1</t>
  </si>
  <si>
    <t>XAC40_RS12340</t>
  </si>
  <si>
    <t>WP_015463312.1</t>
  </si>
  <si>
    <t>XAC40_RS12345</t>
  </si>
  <si>
    <t>WP_043930788.1</t>
  </si>
  <si>
    <t>resolvase</t>
  </si>
  <si>
    <t>XAC40_RS12350</t>
  </si>
  <si>
    <t>WP_040155655.1</t>
  </si>
  <si>
    <t>XAC40_RS12355</t>
  </si>
  <si>
    <t>WP_011051582.1</t>
  </si>
  <si>
    <t>XAC40_RS12360</t>
  </si>
  <si>
    <t>WP_011051583.1</t>
  </si>
  <si>
    <t>XAC40_RS12365</t>
  </si>
  <si>
    <t>WP_011051584.1</t>
  </si>
  <si>
    <t>type II restriction endonuclease XamI</t>
  </si>
  <si>
    <t>XAC40_RS12370</t>
  </si>
  <si>
    <t>WP_015463316.1</t>
  </si>
  <si>
    <t>XAC40_RS12380</t>
  </si>
  <si>
    <t>WP_015463319.1</t>
  </si>
  <si>
    <t>relaxase/mobilization nuclease</t>
  </si>
  <si>
    <t>XAC40_RS12385</t>
  </si>
  <si>
    <t>WP_015463320.1</t>
  </si>
  <si>
    <t>XAC40_RS12390</t>
  </si>
  <si>
    <t>WP_011051588.1</t>
  </si>
  <si>
    <t>replication protein</t>
  </si>
  <si>
    <t>XAC40_RS12395</t>
  </si>
  <si>
    <t>WP_040107635.1</t>
  </si>
  <si>
    <t>XAC40_RS12400</t>
  </si>
  <si>
    <t>WP_011051590.1</t>
  </si>
  <si>
    <t>XAC40_RS12405</t>
  </si>
  <si>
    <t>WP_015463321.1</t>
  </si>
  <si>
    <t>XAC40_RS12410</t>
  </si>
  <si>
    <t>WP_003485979.1</t>
  </si>
  <si>
    <t>XAC40_RS12415</t>
  </si>
  <si>
    <t>WP_015472121.1</t>
  </si>
  <si>
    <t>GAF domain protein</t>
  </si>
  <si>
    <t>XAC40_RS12420</t>
  </si>
  <si>
    <t>WP_011051594.1</t>
  </si>
  <si>
    <t>XAC40_RS12425</t>
  </si>
  <si>
    <t>WP_011051595.1</t>
  </si>
  <si>
    <t>XAC40_RS12430</t>
  </si>
  <si>
    <t>WP_011051596.1</t>
  </si>
  <si>
    <t>XAC40_RS12435</t>
  </si>
  <si>
    <t>WP_015463325.1</t>
  </si>
  <si>
    <t>ATP-dependent DNA helicase</t>
  </si>
  <si>
    <t>XAC40_RS12440</t>
  </si>
  <si>
    <t>WP_011051598.1</t>
  </si>
  <si>
    <t>XAC40_RS12445</t>
  </si>
  <si>
    <t>WP_015463326.1</t>
  </si>
  <si>
    <t>XAC40_RS12450</t>
  </si>
  <si>
    <t>WP_005915263.1</t>
  </si>
  <si>
    <t>stringent starvation protein B</t>
  </si>
  <si>
    <t>XAC40_RS12455</t>
  </si>
  <si>
    <t>WP_005915265.1</t>
  </si>
  <si>
    <t>stringent starvation protein A</t>
  </si>
  <si>
    <t>XAC40_RS12460</t>
  </si>
  <si>
    <t>WP_016849999.1</t>
  </si>
  <si>
    <t>XAC40_RS12465</t>
  </si>
  <si>
    <t>WP_011051600.1</t>
  </si>
  <si>
    <t>cytochrome b</t>
  </si>
  <si>
    <t>XAC40_RS12470</t>
  </si>
  <si>
    <t>WP_003485955.1</t>
  </si>
  <si>
    <t>ubiquinol-cytochrome c reductase iron-sulfur subunit</t>
  </si>
  <si>
    <t>XAC40_RS12475</t>
  </si>
  <si>
    <t>WP_011051601.1</t>
  </si>
  <si>
    <t>transglycosylase</t>
  </si>
  <si>
    <t>XAC40_RS12480</t>
  </si>
  <si>
    <t>WP_011051602.1</t>
  </si>
  <si>
    <t>XAC40_RS12485</t>
  </si>
  <si>
    <t>WP_058958639.1</t>
  </si>
  <si>
    <t>XAC40_RS12490</t>
  </si>
  <si>
    <t>WP_011051603.1</t>
  </si>
  <si>
    <t>tRNA (N6-isopentenyl adenosine(37)-C2)-methylthiotransferase MiaB</t>
  </si>
  <si>
    <t>XAC40_RS12495</t>
  </si>
  <si>
    <t>WP_011051604.1</t>
  </si>
  <si>
    <t>ATP-binding protein</t>
  </si>
  <si>
    <t>XAC40_RS12500</t>
  </si>
  <si>
    <t>WP_011051605.1</t>
  </si>
  <si>
    <t>XAC40_RS12505</t>
  </si>
  <si>
    <t>WP_003488340.1</t>
  </si>
  <si>
    <t>endoribonuclease YbeY</t>
  </si>
  <si>
    <t>XAC40_RS12510</t>
  </si>
  <si>
    <t>WP_003488338.1</t>
  </si>
  <si>
    <t>XAC40_RS12515</t>
  </si>
  <si>
    <t>WP_003488337.1</t>
  </si>
  <si>
    <t>magnesium transporter</t>
  </si>
  <si>
    <t>XAC40_RS12520</t>
  </si>
  <si>
    <t>WP_011051606.1</t>
  </si>
  <si>
    <t>XAC40_RS12525</t>
  </si>
  <si>
    <t>WP_003488333.1</t>
  </si>
  <si>
    <t>magnesium transporter CorA</t>
  </si>
  <si>
    <t>XAC40_RS12530</t>
  </si>
  <si>
    <t>WP_003488331.1</t>
  </si>
  <si>
    <t>succinate-semialdehyde dehydrogenase</t>
  </si>
  <si>
    <t>XAC40_RS12535</t>
  </si>
  <si>
    <t>WP_033479821.1</t>
  </si>
  <si>
    <t>XAC40_RS12540</t>
  </si>
  <si>
    <t>WP_011051608.1</t>
  </si>
  <si>
    <t>putrescine/spermidine ABC transporter permease</t>
  </si>
  <si>
    <t>XAC40_RS12545</t>
  </si>
  <si>
    <t>WP_011051609.1</t>
  </si>
  <si>
    <t>putrescine ABC transporter permease</t>
  </si>
  <si>
    <t>XAC40_RS12550</t>
  </si>
  <si>
    <t>WP_011051610.1</t>
  </si>
  <si>
    <t>putrescine/spermidine ABC transporter ATP-binding protein</t>
  </si>
  <si>
    <t>XAC40_RS12555</t>
  </si>
  <si>
    <t>WP_005922976.1</t>
  </si>
  <si>
    <t>outer membrane protein OprN</t>
  </si>
  <si>
    <t>XAC40_RS12560</t>
  </si>
  <si>
    <t>WP_058958585.1</t>
  </si>
  <si>
    <t>disulfide bond formation protein DsbA</t>
  </si>
  <si>
    <t>XAC40_RS12565</t>
  </si>
  <si>
    <t>WP_011051612.1</t>
  </si>
  <si>
    <t>multidrug ABC transporter permease</t>
  </si>
  <si>
    <t>XAC40_RS12570</t>
  </si>
  <si>
    <t>WP_011051613.1</t>
  </si>
  <si>
    <t>putrescine/spermidine ABC transporter substrate-binding protein</t>
  </si>
  <si>
    <t>XAC40_RS12575</t>
  </si>
  <si>
    <t>WP_011051614.1</t>
  </si>
  <si>
    <t>aspartate aminotransferase family protein</t>
  </si>
  <si>
    <t>XAC40_RS12580</t>
  </si>
  <si>
    <t>WP_003488314.1</t>
  </si>
  <si>
    <t>glutamine synthetase</t>
  </si>
  <si>
    <t>XAC40_RS12585</t>
  </si>
  <si>
    <t>WP_003488313.1</t>
  </si>
  <si>
    <t>gamma-glutamyl-gamma-aminobutyrate hydrolase</t>
  </si>
  <si>
    <t>XAC40_RS12590</t>
  </si>
  <si>
    <t>WP_011051615.1</t>
  </si>
  <si>
    <t>XAC40_RS12595</t>
  </si>
  <si>
    <t>WP_011051616.1</t>
  </si>
  <si>
    <t>FAD-dependent oxidoreductase</t>
  </si>
  <si>
    <t>XAC40_RS12600</t>
  </si>
  <si>
    <t>WP_005915311.1</t>
  </si>
  <si>
    <t>XAC40_RS12605</t>
  </si>
  <si>
    <t>WP_005915313.1</t>
  </si>
  <si>
    <t>XAC40_RS12610</t>
  </si>
  <si>
    <t>WP_040107636.1</t>
  </si>
  <si>
    <t>XAC40_RS12615</t>
  </si>
  <si>
    <t>WP_015463329.1</t>
  </si>
  <si>
    <t>XAC40_RS12620</t>
  </si>
  <si>
    <t>WP_011051620.1</t>
  </si>
  <si>
    <t>formate dehydrogenase a chain</t>
  </si>
  <si>
    <t>XAC40_RS12625</t>
  </si>
  <si>
    <t>WP_005915322.1</t>
  </si>
  <si>
    <t>formate dehydrogenase accessory protein FdhD</t>
  </si>
  <si>
    <t>XAC40_RS12630</t>
  </si>
  <si>
    <t>WP_005915324.1</t>
  </si>
  <si>
    <t>XAC40_RS12635</t>
  </si>
  <si>
    <t>WP_015472129.1</t>
  </si>
  <si>
    <t>XAC40_RS12640</t>
  </si>
  <si>
    <t>WP_003488289.1</t>
  </si>
  <si>
    <t>XAC40_RS12645</t>
  </si>
  <si>
    <t>WP_015463331.1</t>
  </si>
  <si>
    <t>XAC40_RS12650</t>
  </si>
  <si>
    <t>WP_011051622.1</t>
  </si>
  <si>
    <t>XAC40_RS12655</t>
  </si>
  <si>
    <t>XAC40_RS12660</t>
  </si>
  <si>
    <t>XAC40_RS12665</t>
  </si>
  <si>
    <t>WP_005930803.1</t>
  </si>
  <si>
    <t>XAC40_RS12670</t>
  </si>
  <si>
    <t>WP_015463332.1</t>
  </si>
  <si>
    <t>drug resistance translocase</t>
  </si>
  <si>
    <t>XAC40_RS12675</t>
  </si>
  <si>
    <t>WP_011051626.1</t>
  </si>
  <si>
    <t>glutamate dehydrogenase</t>
  </si>
  <si>
    <t>XAC40_RS12680</t>
  </si>
  <si>
    <t>WP_005917360.1</t>
  </si>
  <si>
    <t>XAC40_RS12685</t>
  </si>
  <si>
    <t>WP_011051627.1</t>
  </si>
  <si>
    <t>XAC40_RS12690</t>
  </si>
  <si>
    <t>WP_011051628.1</t>
  </si>
  <si>
    <t>XAC40_RS12695</t>
  </si>
  <si>
    <t>WP_005917351.1</t>
  </si>
  <si>
    <t>XAC40_RS12700</t>
  </si>
  <si>
    <t>WP_011051629.1</t>
  </si>
  <si>
    <t>PTS fructose transporter subunit IIA</t>
  </si>
  <si>
    <t>XAC40_RS12705</t>
  </si>
  <si>
    <t>1-phosphofructokinase</t>
  </si>
  <si>
    <t>XAC40_RS12710</t>
  </si>
  <si>
    <t>WP_011051631.1</t>
  </si>
  <si>
    <t>PTS fructose transporter subunit IIBC</t>
  </si>
  <si>
    <t>XAC40_RS12715</t>
  </si>
  <si>
    <t>WP_005933852.1</t>
  </si>
  <si>
    <t>carbohydrate porin</t>
  </si>
  <si>
    <t>XAC40_RS12720</t>
  </si>
  <si>
    <t>XAC40_RS12725</t>
  </si>
  <si>
    <t>WP_052456244.1</t>
  </si>
  <si>
    <t>XAC40_RS12730</t>
  </si>
  <si>
    <t>WP_011051635.1</t>
  </si>
  <si>
    <t>XAC40_RS12735</t>
  </si>
  <si>
    <t>WP_015463336.1</t>
  </si>
  <si>
    <t>XAC40_RS12740</t>
  </si>
  <si>
    <t>WP_011051637.1</t>
  </si>
  <si>
    <t>XAC40_RS12745</t>
  </si>
  <si>
    <t>WP_011051638.1</t>
  </si>
  <si>
    <t>preprotein translocase subunit SecF</t>
  </si>
  <si>
    <t>XAC40_RS12750</t>
  </si>
  <si>
    <t>WP_011051639.1</t>
  </si>
  <si>
    <t>preprotein translocase subunit SecD</t>
  </si>
  <si>
    <t>XAC40_RS12755</t>
  </si>
  <si>
    <t>WP_003489768.1</t>
  </si>
  <si>
    <t>preprotein translocase subunit YajC</t>
  </si>
  <si>
    <t>XAC40_RS12760</t>
  </si>
  <si>
    <t>WP_003489770.1</t>
  </si>
  <si>
    <t>tRNA guanosine(34) transglycosylase Tgt</t>
  </si>
  <si>
    <t>XAC40_RS12765</t>
  </si>
  <si>
    <t>WP_011051640.1</t>
  </si>
  <si>
    <t>tRNA preQ1(34) S-adenosylmethionine ribosyltransferase-isomerase QueA</t>
  </si>
  <si>
    <t>XAC40_RS12770</t>
  </si>
  <si>
    <t>WP_003489775.1</t>
  </si>
  <si>
    <t>XAC40_RS12775</t>
  </si>
  <si>
    <t>XAC40_RS12780</t>
  </si>
  <si>
    <t>WP_011051642.1</t>
  </si>
  <si>
    <t>lysine 6-aminotransferase</t>
  </si>
  <si>
    <t>XAC40_RS12785</t>
  </si>
  <si>
    <t>WP_011051643.1</t>
  </si>
  <si>
    <t>XAC40_RS12790</t>
  </si>
  <si>
    <t>WP_011051644.1</t>
  </si>
  <si>
    <t>XAC40_RS12795</t>
  </si>
  <si>
    <t>WP_015463337.1</t>
  </si>
  <si>
    <t>XAC40_RS12800</t>
  </si>
  <si>
    <t>WP_011051646.1</t>
  </si>
  <si>
    <t>XAC40_RS12805</t>
  </si>
  <si>
    <t>WP_003489787.1</t>
  </si>
  <si>
    <t>uracil phosphoribosyltransferase</t>
  </si>
  <si>
    <t>XAC40_RS12810</t>
  </si>
  <si>
    <t>WP_011051647.1</t>
  </si>
  <si>
    <t>XAC40_RS12815</t>
  </si>
  <si>
    <t>WP_033479289.1</t>
  </si>
  <si>
    <t>XAC40_RS12820</t>
  </si>
  <si>
    <t>WP_011051648.1</t>
  </si>
  <si>
    <t>XAC40_RS12825</t>
  </si>
  <si>
    <t>WP_003489796.1</t>
  </si>
  <si>
    <t>XAC40_RS12830</t>
  </si>
  <si>
    <t>WP_016850608.1</t>
  </si>
  <si>
    <t>XAC40_RS12835</t>
  </si>
  <si>
    <t>WP_005931897.1</t>
  </si>
  <si>
    <t>XAC40_RS12840</t>
  </si>
  <si>
    <t>WP_005917071.1</t>
  </si>
  <si>
    <t>phosphopantetheine adenylyltransferase</t>
  </si>
  <si>
    <t>XAC40_RS12845</t>
  </si>
  <si>
    <t>16S rRNA (guanine(966)-N(2))-methyltransferase RsmD</t>
  </si>
  <si>
    <t>XAC40_RS12850</t>
  </si>
  <si>
    <t>WP_015463341.1</t>
  </si>
  <si>
    <t>XAC40_RS12855</t>
  </si>
  <si>
    <t>WP_011051651.1</t>
  </si>
  <si>
    <t>XAC40_RS12860</t>
  </si>
  <si>
    <t>WP_011051652.1</t>
  </si>
  <si>
    <t>XAC40_RS12865</t>
  </si>
  <si>
    <t>WP_042811338.1</t>
  </si>
  <si>
    <t>XAC40_RS12870</t>
  </si>
  <si>
    <t>XAC40_RS12875</t>
  </si>
  <si>
    <t>XAC40_RS12880</t>
  </si>
  <si>
    <t>WP_015472142.1</t>
  </si>
  <si>
    <t>dipeptidyl aminopeptidase</t>
  </si>
  <si>
    <t>XAC40_RS12885</t>
  </si>
  <si>
    <t>WP_015463345.1</t>
  </si>
  <si>
    <t>XAC40_RS12890</t>
  </si>
  <si>
    <t>WP_011051656.1</t>
  </si>
  <si>
    <t>carbohydrate-binding protein</t>
  </si>
  <si>
    <t>XAC40_RS12895</t>
  </si>
  <si>
    <t>WP_040155687.1</t>
  </si>
  <si>
    <t>XAC40_RS12900</t>
  </si>
  <si>
    <t>WP_011051658.1</t>
  </si>
  <si>
    <t>XAC40_RS12905</t>
  </si>
  <si>
    <t>WP_011051659.1</t>
  </si>
  <si>
    <t>XAC40_RS12910</t>
  </si>
  <si>
    <t>WP_011051660.1</t>
  </si>
  <si>
    <t>XAC40_RS12915</t>
  </si>
  <si>
    <t>WP_011051661.1</t>
  </si>
  <si>
    <t>XAC40_RS12920</t>
  </si>
  <si>
    <t>WP_040107640.1</t>
  </si>
  <si>
    <t>XAC40_RS12925</t>
  </si>
  <si>
    <t>WP_011051663.1</t>
  </si>
  <si>
    <t>XAC40_RS12930</t>
  </si>
  <si>
    <t>WP_011051664.1</t>
  </si>
  <si>
    <t>aspartate:proton symporter</t>
  </si>
  <si>
    <t>XAC40_RS12935</t>
  </si>
  <si>
    <t>WP_015463352.1</t>
  </si>
  <si>
    <t>XAC40_RS12940</t>
  </si>
  <si>
    <t>WP_015472149.1</t>
  </si>
  <si>
    <t>XAC40_RS12945</t>
  </si>
  <si>
    <t>WP_003484921.1</t>
  </si>
  <si>
    <t>X-Pro dipeptidase</t>
  </si>
  <si>
    <t>XAC40_RS12950</t>
  </si>
  <si>
    <t>WP_003484920.1</t>
  </si>
  <si>
    <t>ketoglutarate semialdehyde dehydrogenase</t>
  </si>
  <si>
    <t>XAC40_RS12955</t>
  </si>
  <si>
    <t>WP_005929129.1</t>
  </si>
  <si>
    <t>dihydrodipicolinate synthase family protein</t>
  </si>
  <si>
    <t>XAC40_RS12960</t>
  </si>
  <si>
    <t>WP_015463354.1</t>
  </si>
  <si>
    <t>XAC40_RS12965</t>
  </si>
  <si>
    <t>WP_005914068.1</t>
  </si>
  <si>
    <t>XAC40_RS12970</t>
  </si>
  <si>
    <t>WP_011051668.1</t>
  </si>
  <si>
    <t>D-amino-acid oxidase</t>
  </si>
  <si>
    <t>XAC40_RS12975</t>
  </si>
  <si>
    <t>WP_005914064.1</t>
  </si>
  <si>
    <t>hydroxyproline-2-epimerase</t>
  </si>
  <si>
    <t>XAC40_RS12980</t>
  </si>
  <si>
    <t>WP_033479304.1</t>
  </si>
  <si>
    <t>XAC40_RS12985</t>
  </si>
  <si>
    <t>WP_015463355.1</t>
  </si>
  <si>
    <t>signal recognition particle-docking protein FtsY</t>
  </si>
  <si>
    <t>XAC40_RS12990</t>
  </si>
  <si>
    <t>WP_011051671.1</t>
  </si>
  <si>
    <t>A/G-specific adenine glycosylase</t>
  </si>
  <si>
    <t>XAC40_RS12995</t>
  </si>
  <si>
    <t>WP_005914056.1</t>
  </si>
  <si>
    <t>Fe(2+)-trafficking protein</t>
  </si>
  <si>
    <t>XAC40_RS13000</t>
  </si>
  <si>
    <t>WP_011051672.1</t>
  </si>
  <si>
    <t>XAC40_RS13005</t>
  </si>
  <si>
    <t>WP_011051673.1</t>
  </si>
  <si>
    <t>XAC40_RS13010</t>
  </si>
  <si>
    <t>WP_003484886.1</t>
  </si>
  <si>
    <t>XAC40_RS13015</t>
  </si>
  <si>
    <t>WP_040155693.1</t>
  </si>
  <si>
    <t>nucleotide excision repair endonuclease</t>
  </si>
  <si>
    <t>XAC40_RS13020</t>
  </si>
  <si>
    <t>WP_005914051.1</t>
  </si>
  <si>
    <t>XAC40_RS13025</t>
  </si>
  <si>
    <t>tRNA-Phe</t>
  </si>
  <si>
    <t>anticodon=GAA</t>
  </si>
  <si>
    <t>XAC40_RS13030</t>
  </si>
  <si>
    <t>WP_003484872.1</t>
  </si>
  <si>
    <t>XAC40_RS13035</t>
  </si>
  <si>
    <t>WP_011051676.1</t>
  </si>
  <si>
    <t>XAC40_RS13040</t>
  </si>
  <si>
    <t>WP_005914047.1</t>
  </si>
  <si>
    <t>XAC40_RS13045</t>
  </si>
  <si>
    <t>WP_003484866.1</t>
  </si>
  <si>
    <t>XAC40_RS13050</t>
  </si>
  <si>
    <t>WP_011051677.1</t>
  </si>
  <si>
    <t>1-deoxy-D-xylulose-5-phosphate synthase</t>
  </si>
  <si>
    <t>XAC40_RS13055</t>
  </si>
  <si>
    <t>WP_003484861.1</t>
  </si>
  <si>
    <t>XAC40_RS13060</t>
  </si>
  <si>
    <t>WP_005920322.1</t>
  </si>
  <si>
    <t>XAC40_RS13065</t>
  </si>
  <si>
    <t>WP_011051678.1</t>
  </si>
  <si>
    <t>XAC40_RS13070</t>
  </si>
  <si>
    <t>WP_040155690.1</t>
  </si>
  <si>
    <t>NAD(P)H steroid dehydrogenase</t>
  </si>
  <si>
    <t>XAC40_RS13075</t>
  </si>
  <si>
    <t>WP_011051679.1</t>
  </si>
  <si>
    <t>XAC40_RS13080</t>
  </si>
  <si>
    <t>WP_005920316.1</t>
  </si>
  <si>
    <t>XAC40_RS13085</t>
  </si>
  <si>
    <t>WP_040152791.1</t>
  </si>
  <si>
    <t>polysaccharide biosynthesis protein GumN</t>
  </si>
  <si>
    <t>XAC40_RS13090</t>
  </si>
  <si>
    <t>WP_011051681.1</t>
  </si>
  <si>
    <t>XAC40_RS13095</t>
  </si>
  <si>
    <t>WP_040107641.1</t>
  </si>
  <si>
    <t>polysaccharide biosynthesis protein GumM</t>
  </si>
  <si>
    <t>XAC40_RS13100</t>
  </si>
  <si>
    <t>WP_011051683.1</t>
  </si>
  <si>
    <t>GumL protein</t>
  </si>
  <si>
    <t>XAC40_RS13105</t>
  </si>
  <si>
    <t>WP_058958586.1</t>
  </si>
  <si>
    <t>XAC40_RS13110</t>
  </si>
  <si>
    <t>WP_015472160.1</t>
  </si>
  <si>
    <t>lipopolysaccharide biosynthesis protein</t>
  </si>
  <si>
    <t>XAC40_RS13115</t>
  </si>
  <si>
    <t>WP_011051686.1</t>
  </si>
  <si>
    <t>GumI protein</t>
  </si>
  <si>
    <t>XAC40_RS13120</t>
  </si>
  <si>
    <t>WP_005920309.1</t>
  </si>
  <si>
    <t>XAC40_RS13125</t>
  </si>
  <si>
    <t>WP_015463357.1</t>
  </si>
  <si>
    <t>GumG protein</t>
  </si>
  <si>
    <t>XAC40_RS13130</t>
  </si>
  <si>
    <t>WP_005930218.1</t>
  </si>
  <si>
    <t>XAC40_RS13135</t>
  </si>
  <si>
    <t>WP_016848778.1</t>
  </si>
  <si>
    <t>GumE protein</t>
  </si>
  <si>
    <t>XAC40_RS13140</t>
  </si>
  <si>
    <t>WP_011051689.1</t>
  </si>
  <si>
    <t>XAC40_RS13145</t>
  </si>
  <si>
    <t>WP_005930221.1</t>
  </si>
  <si>
    <t>chain length determinant family protein</t>
  </si>
  <si>
    <t>XAC40_RS13150</t>
  </si>
  <si>
    <t>WP_003484841.1</t>
  </si>
  <si>
    <t>polysaccharide biosynthesis/export family protein</t>
  </si>
  <si>
    <t>XAC40_RS13155</t>
  </si>
  <si>
    <t>anticodon=GGG</t>
  </si>
  <si>
    <t>XAC40_RS13160</t>
  </si>
  <si>
    <t>WP_005914014.1</t>
  </si>
  <si>
    <t>XAC40_RS13165</t>
  </si>
  <si>
    <t>WP_002811076.1</t>
  </si>
  <si>
    <t>integration host factor subunit alpha</t>
  </si>
  <si>
    <t>XAC40_RS13170</t>
  </si>
  <si>
    <t>WP_011051692.1</t>
  </si>
  <si>
    <t>phenylalanine--tRNA ligase subunit beta</t>
  </si>
  <si>
    <t>XAC40_RS13175</t>
  </si>
  <si>
    <t>WP_005930228.1</t>
  </si>
  <si>
    <t>phenylalanine--tRNA ligase subunit alpha</t>
  </si>
  <si>
    <t>XAC40_RS13180</t>
  </si>
  <si>
    <t>WP_003484828.1</t>
  </si>
  <si>
    <t>50S ribosomal protein L20</t>
  </si>
  <si>
    <t>XAC40_RS13185</t>
  </si>
  <si>
    <t>WP_002811096.1</t>
  </si>
  <si>
    <t>50S ribosomal protein L35</t>
  </si>
  <si>
    <t>XAC40_RS13190</t>
  </si>
  <si>
    <t>WP_005913999.1</t>
  </si>
  <si>
    <t>translation initiation factor IF-3</t>
  </si>
  <si>
    <t>XAC40_RS13195</t>
  </si>
  <si>
    <t>WP_011051693.1</t>
  </si>
  <si>
    <t>threonine--tRNA ligase</t>
  </si>
  <si>
    <t>XAC40_RS13200</t>
  </si>
  <si>
    <t>WP_011051694.1</t>
  </si>
  <si>
    <t>XAC40_RS13205</t>
  </si>
  <si>
    <t>WP_011051695.1</t>
  </si>
  <si>
    <t>cyclomaltodextrin glucanotransferase</t>
  </si>
  <si>
    <t>XAC40_RS13210</t>
  </si>
  <si>
    <t>WP_011051696.1</t>
  </si>
  <si>
    <t>XAC40_RS13215</t>
  </si>
  <si>
    <t>WP_011051697.1</t>
  </si>
  <si>
    <t>XAC40_RS13220</t>
  </si>
  <si>
    <t>WP_011051698.1</t>
  </si>
  <si>
    <t>alpha-glucosidase</t>
  </si>
  <si>
    <t>XAC40_RS13225</t>
  </si>
  <si>
    <t>WP_005920287.1</t>
  </si>
  <si>
    <t>XAC40_RS13230</t>
  </si>
  <si>
    <t>WP_015463361.1</t>
  </si>
  <si>
    <t>XAC40_RS13235</t>
  </si>
  <si>
    <t>XAC40_RS13240</t>
  </si>
  <si>
    <t>XAC40_RS13245</t>
  </si>
  <si>
    <t>WP_011051701.1</t>
  </si>
  <si>
    <t>XAC40_RS13255</t>
  </si>
  <si>
    <t>WP_015463366.1</t>
  </si>
  <si>
    <t>carboxypeptidase</t>
  </si>
  <si>
    <t>XAC40_RS13260</t>
  </si>
  <si>
    <t>WP_015463367.1</t>
  </si>
  <si>
    <t>XAC40_RS13265</t>
  </si>
  <si>
    <t>WP_045713645.1</t>
  </si>
  <si>
    <t>XAC40_RS13270</t>
  </si>
  <si>
    <t>WP_016851575.1</t>
  </si>
  <si>
    <t>XAC40_RS13275</t>
  </si>
  <si>
    <t>WP_058958587.1</t>
  </si>
  <si>
    <t>XAC40_RS13280</t>
  </si>
  <si>
    <t>WP_016851424.1</t>
  </si>
  <si>
    <t>XAC40_RS13285</t>
  </si>
  <si>
    <t>WP_015472267.1</t>
  </si>
  <si>
    <t>type IV secretion pathway protein VirB4</t>
  </si>
  <si>
    <t>XAC40_RS13290</t>
  </si>
  <si>
    <t>WP_015472268.1</t>
  </si>
  <si>
    <t>XAC40_RS13295</t>
  </si>
  <si>
    <t>WP_011051714.1</t>
  </si>
  <si>
    <t>XAC40_RS13300</t>
  </si>
  <si>
    <t>WP_040107773.1</t>
  </si>
  <si>
    <t>XAC40_RS13305</t>
  </si>
  <si>
    <t>WP_011051716.1</t>
  </si>
  <si>
    <t>P-type DNA transfer ATPase VirB11</t>
  </si>
  <si>
    <t>XAC40_RS13310</t>
  </si>
  <si>
    <t>WP_011051717.1</t>
  </si>
  <si>
    <t>XAC40_RS13315</t>
  </si>
  <si>
    <t>WP_005920257.1</t>
  </si>
  <si>
    <t>XAC40_RS13320</t>
  </si>
  <si>
    <t>WP_005914236.1</t>
  </si>
  <si>
    <t>VirB8 protein</t>
  </si>
  <si>
    <t>XAC40_RS13325</t>
  </si>
  <si>
    <t>WP_005914237.1</t>
  </si>
  <si>
    <t>XAC40_RS13330</t>
  </si>
  <si>
    <t>WP_011051719.1</t>
  </si>
  <si>
    <t>XAC40_RS13335</t>
  </si>
  <si>
    <t>WP_005920251.1</t>
  </si>
  <si>
    <t>XAC40_RS13340</t>
  </si>
  <si>
    <t>anticodon=GAC</t>
  </si>
  <si>
    <t>XAC40_RS13345</t>
  </si>
  <si>
    <t>WP_011051720.1</t>
  </si>
  <si>
    <t>excinuclease ABC subunit B</t>
  </si>
  <si>
    <t>XAC40_RS13350</t>
  </si>
  <si>
    <t>tRNA-Asn</t>
  </si>
  <si>
    <t>anticodon=GTT</t>
  </si>
  <si>
    <t>XAC40_RS13355</t>
  </si>
  <si>
    <t>WP_011051722.1</t>
  </si>
  <si>
    <t>XAC40_RS13360</t>
  </si>
  <si>
    <t>WP_015463372.1</t>
  </si>
  <si>
    <t>XAC40_RS13365</t>
  </si>
  <si>
    <t>WP_015463373.1</t>
  </si>
  <si>
    <t>XAC40_RS13370</t>
  </si>
  <si>
    <t>WP_015463374.1</t>
  </si>
  <si>
    <t>XAC40_RS13375</t>
  </si>
  <si>
    <t>WP_058958588.1</t>
  </si>
  <si>
    <t>XAC40_RS13380</t>
  </si>
  <si>
    <t>WP_058958589.1</t>
  </si>
  <si>
    <t>XAC40_RS13385</t>
  </si>
  <si>
    <t>WP_011051731.1</t>
  </si>
  <si>
    <t>DNA modification methylase</t>
  </si>
  <si>
    <t>XAC40_RS13390</t>
  </si>
  <si>
    <t>WP_011051733.1</t>
  </si>
  <si>
    <t>portal protein</t>
  </si>
  <si>
    <t>XAC40_RS13395</t>
  </si>
  <si>
    <t>WP_015463380.1</t>
  </si>
  <si>
    <t>phage-related terminase</t>
  </si>
  <si>
    <t>XAC40_RS13400</t>
  </si>
  <si>
    <t>WP_011051735.1</t>
  </si>
  <si>
    <t>phage capsid scaffolding protein</t>
  </si>
  <si>
    <t>XAC40_RS13405</t>
  </si>
  <si>
    <t>WP_011051736.1</t>
  </si>
  <si>
    <t>phage major capsid protein, P2 family</t>
  </si>
  <si>
    <t>XAC40_RS13410</t>
  </si>
  <si>
    <t>WP_011051737.1</t>
  </si>
  <si>
    <t>terminase</t>
  </si>
  <si>
    <t>XAC40_RS13415</t>
  </si>
  <si>
    <t>WP_011051738.1</t>
  </si>
  <si>
    <t>phage capsid completion protein</t>
  </si>
  <si>
    <t>XAC40_RS13420</t>
  </si>
  <si>
    <t>WP_005917735.1</t>
  </si>
  <si>
    <t>tail protein</t>
  </si>
  <si>
    <t>XAC40_RS13425</t>
  </si>
  <si>
    <t>WP_005917737.1</t>
  </si>
  <si>
    <t>XAC40_RS13430</t>
  </si>
  <si>
    <t>WP_005922189.1</t>
  </si>
  <si>
    <t>XAC40_RS13435</t>
  </si>
  <si>
    <t>WP_015463381.1</t>
  </si>
  <si>
    <t>phage-related lytic protein</t>
  </si>
  <si>
    <t>XAC40_RS13440</t>
  </si>
  <si>
    <t>WP_011051740.1</t>
  </si>
  <si>
    <t>XAC40_RS13445</t>
  </si>
  <si>
    <t>WP_011051741.1</t>
  </si>
  <si>
    <t>XAC40_RS13450</t>
  </si>
  <si>
    <t>WP_011051742.1</t>
  </si>
  <si>
    <t>virion morphogenesis protein</t>
  </si>
  <si>
    <t>XAC40_RS13455</t>
  </si>
  <si>
    <t>WP_011051744.1</t>
  </si>
  <si>
    <t>baseplate assembly protein</t>
  </si>
  <si>
    <t>XAC40_RS13460</t>
  </si>
  <si>
    <t>WP_011051745.1</t>
  </si>
  <si>
    <t>phage tail protein I</t>
  </si>
  <si>
    <t>XAC40_RS13465</t>
  </si>
  <si>
    <t>WP_040155746.1</t>
  </si>
  <si>
    <t>XAC40_RS13470</t>
  </si>
  <si>
    <t>WP_015463384.1</t>
  </si>
  <si>
    <t>XAC40_RS13475</t>
  </si>
  <si>
    <t>WP_011051748.1</t>
  </si>
  <si>
    <t>XAC40_RS13480</t>
  </si>
  <si>
    <t>WP_011051749.1</t>
  </si>
  <si>
    <t>phage-related baseplate assembly protein</t>
  </si>
  <si>
    <t>XAC40_RS13485</t>
  </si>
  <si>
    <t>WP_058958590.1</t>
  </si>
  <si>
    <t>XAC40_RS13490</t>
  </si>
  <si>
    <t>XAC40_RS13495</t>
  </si>
  <si>
    <t>XAC40_RS13500</t>
  </si>
  <si>
    <t>XAC40_RS13505</t>
  </si>
  <si>
    <t>WP_015463385.1</t>
  </si>
  <si>
    <t>XAC40_RS13510</t>
  </si>
  <si>
    <t>WP_011051752.1</t>
  </si>
  <si>
    <t>pilus assembly protein PilE</t>
  </si>
  <si>
    <t>XAC40_RS13515</t>
  </si>
  <si>
    <t>WP_011051753.1</t>
  </si>
  <si>
    <t>XAC40_RS13520</t>
  </si>
  <si>
    <t>WP_011051754.1</t>
  </si>
  <si>
    <t>XAC40_RS13525</t>
  </si>
  <si>
    <t>WP_011051755.1</t>
  </si>
  <si>
    <t>prepilin-type N-terminal cleavage/methylation domain-containing protein</t>
  </si>
  <si>
    <t>XAC40_RS13530</t>
  </si>
  <si>
    <t>WP_011051756.1</t>
  </si>
  <si>
    <t>type IV pilus modification protein PilV</t>
  </si>
  <si>
    <t>XAC40_RS13535</t>
  </si>
  <si>
    <t>WP_011051757.1</t>
  </si>
  <si>
    <t>prepilin</t>
  </si>
  <si>
    <t>XAC40_RS13540</t>
  </si>
  <si>
    <t>WP_011051758.1</t>
  </si>
  <si>
    <t>XAC40_RS13545</t>
  </si>
  <si>
    <t>WP_015463386.1</t>
  </si>
  <si>
    <t>Rossmann fold nucleotide-binding protein</t>
  </si>
  <si>
    <t>XAC40_RS13550</t>
  </si>
  <si>
    <t>WP_011051760.1</t>
  </si>
  <si>
    <t>XAC40_RS13555</t>
  </si>
  <si>
    <t>WP_003485603.1</t>
  </si>
  <si>
    <t>XAC40_RS13560</t>
  </si>
  <si>
    <t>WP_015463387.1</t>
  </si>
  <si>
    <t>XAC40_RS13565</t>
  </si>
  <si>
    <t>WP_003485599.1</t>
  </si>
  <si>
    <t>monothiol glutaredoxin, Grx4 family</t>
  </si>
  <si>
    <t>XAC40_RS13570</t>
  </si>
  <si>
    <t>WP_003485595.1</t>
  </si>
  <si>
    <t>XAC40_RS13575</t>
  </si>
  <si>
    <t>WP_011051762.1</t>
  </si>
  <si>
    <t>5-(carboxyamino)imidazole ribonucleotide synthase</t>
  </si>
  <si>
    <t>XAC40_RS13580</t>
  </si>
  <si>
    <t>WP_003485592.1</t>
  </si>
  <si>
    <t>5-(carboxyamino)imidazole ribonucleotide mutase</t>
  </si>
  <si>
    <t>XAC40_RS13585</t>
  </si>
  <si>
    <t>WP_003485590.1</t>
  </si>
  <si>
    <t>XAC40_RS13590</t>
  </si>
  <si>
    <t>WP_015463388.1</t>
  </si>
  <si>
    <t>nicotinate-nucleotide diphosphorylase (carboxylating)</t>
  </si>
  <si>
    <t>XAC40_RS13595</t>
  </si>
  <si>
    <t>WP_015471879.1</t>
  </si>
  <si>
    <t>XAC40_RS13600</t>
  </si>
  <si>
    <t>WP_005920229.1</t>
  </si>
  <si>
    <t>polyribonucleotide nucleotidyltransferase</t>
  </si>
  <si>
    <t>XAC40_RS13605</t>
  </si>
  <si>
    <t>WP_003485583.1</t>
  </si>
  <si>
    <t>30S ribosomal protein S15</t>
  </si>
  <si>
    <t>XAC40_RS13610</t>
  </si>
  <si>
    <t>WP_003485581.1</t>
  </si>
  <si>
    <t>tRNA pseudouridine(55) synthase TruB</t>
  </si>
  <si>
    <t>XAC40_RS13615</t>
  </si>
  <si>
    <t>WP_011051765.1</t>
  </si>
  <si>
    <t>ribosome-binding factor A</t>
  </si>
  <si>
    <t>XAC40_RS13620</t>
  </si>
  <si>
    <t>WP_011051766.1</t>
  </si>
  <si>
    <t>translation initiation factor IF-2</t>
  </si>
  <si>
    <t>XAC40_RS13625</t>
  </si>
  <si>
    <t>WP_011051767.1</t>
  </si>
  <si>
    <t>transcription termination/antitermination protein NusA</t>
  </si>
  <si>
    <t>XAC40_RS13630</t>
  </si>
  <si>
    <t>WP_011051768.1</t>
  </si>
  <si>
    <t>ribosome maturation factor</t>
  </si>
  <si>
    <t>XAC40_RS13635</t>
  </si>
  <si>
    <t>XAC40_RS13640</t>
  </si>
  <si>
    <t>WP_011051769.1</t>
  </si>
  <si>
    <t>NADH:ubiquinone oxidoreductase subunit N</t>
  </si>
  <si>
    <t>XAC40_RS13645</t>
  </si>
  <si>
    <t>WP_011051770.1</t>
  </si>
  <si>
    <t>NADH-quinone oxidoreductase subunit M</t>
  </si>
  <si>
    <t>XAC40_RS13650</t>
  </si>
  <si>
    <t>WP_011051771.1</t>
  </si>
  <si>
    <t>NADH-quinone oxidoreductase subunit L</t>
  </si>
  <si>
    <t>XAC40_RS13655</t>
  </si>
  <si>
    <t>WP_005914274.1</t>
  </si>
  <si>
    <t>NADH-quinone oxidoreductase subunit K</t>
  </si>
  <si>
    <t>XAC40_RS13660</t>
  </si>
  <si>
    <t>WP_015471876.1</t>
  </si>
  <si>
    <t>NADH:ubiquinone oxidoreductase subunit 6 (chain J)</t>
  </si>
  <si>
    <t>XAC40_RS13665</t>
  </si>
  <si>
    <t>WP_003485557.1</t>
  </si>
  <si>
    <t>NADH-quinone oxidoreductase subunit I</t>
  </si>
  <si>
    <t>XAC40_RS13670</t>
  </si>
  <si>
    <t>WP_011051773.1</t>
  </si>
  <si>
    <t>NADH-quinone oxidoreductase subunit H</t>
  </si>
  <si>
    <t>XAC40_RS13675</t>
  </si>
  <si>
    <t>WP_011051774.1</t>
  </si>
  <si>
    <t>NADH dehydrogenase subunit G</t>
  </si>
  <si>
    <t>XAC40_RS13680</t>
  </si>
  <si>
    <t>WP_058958591.1</t>
  </si>
  <si>
    <t>NADH oxidoreductase (quinone) subunit F</t>
  </si>
  <si>
    <t>XAC40_RS13685</t>
  </si>
  <si>
    <t>WP_058958592.1</t>
  </si>
  <si>
    <t>NADH-quinone oxidoreductase subunit E</t>
  </si>
  <si>
    <t>XAC40_RS13690</t>
  </si>
  <si>
    <t>WP_003485545.1</t>
  </si>
  <si>
    <t>NADH-quinone oxidoreductase subunit D</t>
  </si>
  <si>
    <t>XAC40_RS13695</t>
  </si>
  <si>
    <t>WP_005927494.1</t>
  </si>
  <si>
    <t>NADH-quinone oxidoreductase subunit C</t>
  </si>
  <si>
    <t>XAC40_RS13700</t>
  </si>
  <si>
    <t>WP_005914280.1</t>
  </si>
  <si>
    <t>NADH-quinone oxidoreductase subunit B</t>
  </si>
  <si>
    <t>XAC40_RS13705</t>
  </si>
  <si>
    <t>WP_003485539.1</t>
  </si>
  <si>
    <t>NADH-quinone oxidoreductase subunit A</t>
  </si>
  <si>
    <t>XAC40_RS13710</t>
  </si>
  <si>
    <t>anticodon=GAG</t>
  </si>
  <si>
    <t>XAC40_RS13715</t>
  </si>
  <si>
    <t>WP_046935553.1</t>
  </si>
  <si>
    <t>preprotein translocase subunit SecG</t>
  </si>
  <si>
    <t>XAC40_RS13720</t>
  </si>
  <si>
    <t>WP_003485534.1</t>
  </si>
  <si>
    <t>triose-phosphate isomerase</t>
  </si>
  <si>
    <t>XAC40_RS13725</t>
  </si>
  <si>
    <t>WP_003485532.1</t>
  </si>
  <si>
    <t>XAC40_RS13730</t>
  </si>
  <si>
    <t>WP_005914286.1</t>
  </si>
  <si>
    <t>globin</t>
  </si>
  <si>
    <t>XAC40_RS13735</t>
  </si>
  <si>
    <t>WP_015463393.1</t>
  </si>
  <si>
    <t>XAC40_RS13740</t>
  </si>
  <si>
    <t>WP_011051778.1</t>
  </si>
  <si>
    <t>XAC40_RS13745</t>
  </si>
  <si>
    <t>WP_003485525.1</t>
  </si>
  <si>
    <t>XAC40_RS13750</t>
  </si>
  <si>
    <t>WP_040155775.1</t>
  </si>
  <si>
    <t>flavonol synthase</t>
  </si>
  <si>
    <t>XAC40_RS13755</t>
  </si>
  <si>
    <t>WP_015463394.1</t>
  </si>
  <si>
    <t>XAC40_RS13760</t>
  </si>
  <si>
    <t>WP_011051780.1</t>
  </si>
  <si>
    <t>phosphoglucosamine mutase</t>
  </si>
  <si>
    <t>XAC40_RS13765</t>
  </si>
  <si>
    <t>WP_011051781.1</t>
  </si>
  <si>
    <t>acetyl-CoA carboxylase carboxyltransferase subunit beta</t>
  </si>
  <si>
    <t>XAC40_RS13770</t>
  </si>
  <si>
    <t>WP_003485519.1</t>
  </si>
  <si>
    <t>tryptophan synthase subunit alpha</t>
  </si>
  <si>
    <t>XAC40_RS13775</t>
  </si>
  <si>
    <t>WP_015463395.1</t>
  </si>
  <si>
    <t>XAC40_RS13780</t>
  </si>
  <si>
    <t>WP_005914297.1</t>
  </si>
  <si>
    <t>tryptophan synthase subunit beta</t>
  </si>
  <si>
    <t>XAC40_RS13785</t>
  </si>
  <si>
    <t>WP_011051783.1</t>
  </si>
  <si>
    <t>XAC40_RS13790</t>
  </si>
  <si>
    <t>WP_003485511.1</t>
  </si>
  <si>
    <t>N-(5'-phosphoribosyl)anthranilate isomerase</t>
  </si>
  <si>
    <t>XAC40_RS13795</t>
  </si>
  <si>
    <t>WP_003485510.1</t>
  </si>
  <si>
    <t>tRNA pseudouridine(38,39,40) synthase TruA</t>
  </si>
  <si>
    <t>XAC40_RS13800</t>
  </si>
  <si>
    <t>WP_005914300.1</t>
  </si>
  <si>
    <t>XAC40_RS13805</t>
  </si>
  <si>
    <t>XAC40_RS13810</t>
  </si>
  <si>
    <t>XAC40_RS13815</t>
  </si>
  <si>
    <t>WP_033479266.1</t>
  </si>
  <si>
    <t>XAC40_RS13820</t>
  </si>
  <si>
    <t>WP_003485500.1</t>
  </si>
  <si>
    <t>aspartate-semialdehyde dehydrogenase</t>
  </si>
  <si>
    <t>XAC40_RS13825</t>
  </si>
  <si>
    <t>WP_011051785.1</t>
  </si>
  <si>
    <t>D-glycerate dehydrogenase</t>
  </si>
  <si>
    <t>XAC40_RS13830</t>
  </si>
  <si>
    <t>WP_011051786.1</t>
  </si>
  <si>
    <t>chorismate synthase</t>
  </si>
  <si>
    <t>XAC40_RS13835</t>
  </si>
  <si>
    <t>WP_011051787.1</t>
  </si>
  <si>
    <t>ribosomal protein L3 N(5)-glutamine methyltransferase</t>
  </si>
  <si>
    <t>XAC40_RS13840</t>
  </si>
  <si>
    <t>WP_015463397.1</t>
  </si>
  <si>
    <t>SCO1/SenC family protein</t>
  </si>
  <si>
    <t>XAC40_RS13845</t>
  </si>
  <si>
    <t>WP_011051788.1</t>
  </si>
  <si>
    <t>phosphatidylserine decarboxylase proenzyme</t>
  </si>
  <si>
    <t>XAC40_RS13850</t>
  </si>
  <si>
    <t>WP_005914309.1</t>
  </si>
  <si>
    <t>XAC40_RS13855</t>
  </si>
  <si>
    <t>WP_011051790.1</t>
  </si>
  <si>
    <t>XAC40_RS13860</t>
  </si>
  <si>
    <t>WP_058958593.1</t>
  </si>
  <si>
    <t>GDP-mannose pyrophosphatase</t>
  </si>
  <si>
    <t>XAC40_RS13865</t>
  </si>
  <si>
    <t>XAC40_RS13870</t>
  </si>
  <si>
    <t>WP_011051792.1</t>
  </si>
  <si>
    <t>XAC40_RS13875</t>
  </si>
  <si>
    <t>WP_015463399.1</t>
  </si>
  <si>
    <t>XAC40_RS13880</t>
  </si>
  <si>
    <t>WP_003485476.1</t>
  </si>
  <si>
    <t>transcription elongation factor GreB</t>
  </si>
  <si>
    <t>XAC40_RS13885</t>
  </si>
  <si>
    <t>WP_011051794.1</t>
  </si>
  <si>
    <t>ribosomal protein S12 methylthiotransferase RimO</t>
  </si>
  <si>
    <t>XAC40_RS13890</t>
  </si>
  <si>
    <t>WP_003486902.1</t>
  </si>
  <si>
    <t>carboxymethylenebutenolidase</t>
  </si>
  <si>
    <t>XAC40_RS13895</t>
  </si>
  <si>
    <t>WP_005912999.1</t>
  </si>
  <si>
    <t>HIT family protein</t>
  </si>
  <si>
    <t>XAC40_RS13900</t>
  </si>
  <si>
    <t>WP_003486900.1</t>
  </si>
  <si>
    <t>XAC40_RS13905</t>
  </si>
  <si>
    <t>WP_011051795.1</t>
  </si>
  <si>
    <t>XAC40_RS13910</t>
  </si>
  <si>
    <t>WP_005912996.1</t>
  </si>
  <si>
    <t>deoxycytidine triphosphate deaminase</t>
  </si>
  <si>
    <t>XAC40_RS13915</t>
  </si>
  <si>
    <t>WP_003486893.1</t>
  </si>
  <si>
    <t>sodium:proton antiporter</t>
  </si>
  <si>
    <t>XAC40_RS13920</t>
  </si>
  <si>
    <t>WP_011051796.1</t>
  </si>
  <si>
    <t>XAC40_RS13925</t>
  </si>
  <si>
    <t>WP_011051797.1</t>
  </si>
  <si>
    <t>XAC40_RS13930</t>
  </si>
  <si>
    <t>WP_015463400.1</t>
  </si>
  <si>
    <t>phytoene dehydrogenase</t>
  </si>
  <si>
    <t>XAC40_RS13935</t>
  </si>
  <si>
    <t>WP_040147600.1</t>
  </si>
  <si>
    <t>XAC40_RS13940</t>
  </si>
  <si>
    <t>WP_011051800.1</t>
  </si>
  <si>
    <t>XAC40_RS13945</t>
  </si>
  <si>
    <t>WP_003486881.1</t>
  </si>
  <si>
    <t>peptidase M13</t>
  </si>
  <si>
    <t>XAC40_RS13950</t>
  </si>
  <si>
    <t>WP_003486879.1</t>
  </si>
  <si>
    <t>XAC40_RS13955</t>
  </si>
  <si>
    <t>WP_011051802.1</t>
  </si>
  <si>
    <t>methylated-DNA--protein-cysteine methyltransferase</t>
  </si>
  <si>
    <t>XAC40_RS13960</t>
  </si>
  <si>
    <t>WP_011051803.1</t>
  </si>
  <si>
    <t>glutathione-disulfide reductase</t>
  </si>
  <si>
    <t>XAC40_RS13965</t>
  </si>
  <si>
    <t>WP_011051804.1</t>
  </si>
  <si>
    <t>D-amino-acid dehydrogenase</t>
  </si>
  <si>
    <t>XAC40_RS13970</t>
  </si>
  <si>
    <t>WP_040107643.1</t>
  </si>
  <si>
    <t>XAC40_RS13975</t>
  </si>
  <si>
    <t>WP_003486870.1</t>
  </si>
  <si>
    <t>XAC40_RS13980</t>
  </si>
  <si>
    <t>WP_003486869.1</t>
  </si>
  <si>
    <t>XAC40_RS13985</t>
  </si>
  <si>
    <t>WP_003486867.1</t>
  </si>
  <si>
    <t>NlpC/P60 family protein</t>
  </si>
  <si>
    <t>XAC40_RS13990</t>
  </si>
  <si>
    <t>WP_003486865.1</t>
  </si>
  <si>
    <t>acyl-CoA thioesterase</t>
  </si>
  <si>
    <t>XAC40_RS13995</t>
  </si>
  <si>
    <t>WP_015463405.1</t>
  </si>
  <si>
    <t>XAC40_RS14000</t>
  </si>
  <si>
    <t>WP_011051808.1</t>
  </si>
  <si>
    <t>amino acid:proton symporter</t>
  </si>
  <si>
    <t>XAC40_RS14005</t>
  </si>
  <si>
    <t>WP_011051809.1</t>
  </si>
  <si>
    <t>XAC40_RS14010</t>
  </si>
  <si>
    <t>WP_015471858.1</t>
  </si>
  <si>
    <t>tRNA(Ile)-lysidine synthase</t>
  </si>
  <si>
    <t>XAC40_RS14015</t>
  </si>
  <si>
    <t>WP_003486852.1</t>
  </si>
  <si>
    <t>exodeoxyribonuclease 7 small subunit</t>
  </si>
  <si>
    <t>XAC40_RS14020</t>
  </si>
  <si>
    <t>WP_003486850.1</t>
  </si>
  <si>
    <t>farnesyl-diphosphate synthase</t>
  </si>
  <si>
    <t>XAC40_RS14025</t>
  </si>
  <si>
    <t>WP_011051811.1</t>
  </si>
  <si>
    <t>XAC40_RS14030</t>
  </si>
  <si>
    <t>WP_016849602.1</t>
  </si>
  <si>
    <t>XAC40_RS14035</t>
  </si>
  <si>
    <t>WP_011051812.1</t>
  </si>
  <si>
    <t>peptidase C69</t>
  </si>
  <si>
    <t>XAC40_RS14040</t>
  </si>
  <si>
    <t>WP_005933477.1</t>
  </si>
  <si>
    <t>XAC40_RS14045</t>
  </si>
  <si>
    <t>WP_003486839.1</t>
  </si>
  <si>
    <t>protease TldD</t>
  </si>
  <si>
    <t>XAC40_RS14050</t>
  </si>
  <si>
    <t>WP_005912956.1</t>
  </si>
  <si>
    <t>XAC40_RS14055</t>
  </si>
  <si>
    <t>WP_011051814.1</t>
  </si>
  <si>
    <t>XAC40_RS14060</t>
  </si>
  <si>
    <t>WP_003486835.1</t>
  </si>
  <si>
    <t>ribonuclease G</t>
  </si>
  <si>
    <t>XAC40_RS14065</t>
  </si>
  <si>
    <t>WP_011051815.1</t>
  </si>
  <si>
    <t>septum formation inhibitor Maf</t>
  </si>
  <si>
    <t>XAC40_RS14070</t>
  </si>
  <si>
    <t>WP_003486831.1</t>
  </si>
  <si>
    <t>XAC40_RS14075</t>
  </si>
  <si>
    <t>WP_003486829.1</t>
  </si>
  <si>
    <t>TonB-dependent Receptor Plug domain protein</t>
  </si>
  <si>
    <t>XAC40_RS14080</t>
  </si>
  <si>
    <t>WP_011051816.1</t>
  </si>
  <si>
    <t>XAC40_RS14085</t>
  </si>
  <si>
    <t>WP_011051817.1</t>
  </si>
  <si>
    <t>23S rRNA (pseudouridine(1915)-N(3))-methyltransferase RlmH</t>
  </si>
  <si>
    <t>XAC40_RS14090</t>
  </si>
  <si>
    <t>WP_011051818.1</t>
  </si>
  <si>
    <t>phosphatase</t>
  </si>
  <si>
    <t>XAC40_RS14095</t>
  </si>
  <si>
    <t>WP_005912943.1</t>
  </si>
  <si>
    <t>ribosome silencing factor RsfS</t>
  </si>
  <si>
    <t>XAC40_RS14100</t>
  </si>
  <si>
    <t>nicotinate-nicotinamide nucleotide adenylyltransferase</t>
  </si>
  <si>
    <t>XAC40_RS14105</t>
  </si>
  <si>
    <t>XAC40_RS14110</t>
  </si>
  <si>
    <t>WP_005919407.1</t>
  </si>
  <si>
    <t>DNA polymerase III subunit delta</t>
  </si>
  <si>
    <t>XAC40_RS14115</t>
  </si>
  <si>
    <t>WP_011051820.1</t>
  </si>
  <si>
    <t>XAC40_RS14120</t>
  </si>
  <si>
    <t>WP_011051821.1</t>
  </si>
  <si>
    <t>leucine--tRNA ligase</t>
  </si>
  <si>
    <t>XAC40_RS14125</t>
  </si>
  <si>
    <t>WP_003486809.1</t>
  </si>
  <si>
    <t>XAC40_RS14130</t>
  </si>
  <si>
    <t>WP_011051822.1</t>
  </si>
  <si>
    <t>co-chaperone YbbN</t>
  </si>
  <si>
    <t>XAC40_RS14135</t>
  </si>
  <si>
    <t>WP_015471852.1</t>
  </si>
  <si>
    <t>XAC40_RS14140</t>
  </si>
  <si>
    <t>WP_011051823.1</t>
  </si>
  <si>
    <t>DUF4442 domain-containing protein</t>
  </si>
  <si>
    <t>XAC40_RS14145</t>
  </si>
  <si>
    <t>WP_040107644.1</t>
  </si>
  <si>
    <t>XAC40_RS14150</t>
  </si>
  <si>
    <t>WP_058958594.1</t>
  </si>
  <si>
    <t>XAC40_RS14155</t>
  </si>
  <si>
    <t>WP_011051827.1</t>
  </si>
  <si>
    <t>DUF378 domain-containing protein</t>
  </si>
  <si>
    <t>XAC40_RS14160</t>
  </si>
  <si>
    <t>WP_011051828.1</t>
  </si>
  <si>
    <t>XAC40_RS14165</t>
  </si>
  <si>
    <t>WP_005919389.1</t>
  </si>
  <si>
    <t>XAC40_RS14170</t>
  </si>
  <si>
    <t>WP_003487609.1</t>
  </si>
  <si>
    <t>XAC40_RS14175</t>
  </si>
  <si>
    <t>WP_026006913.1</t>
  </si>
  <si>
    <t>XAC40_RS14180</t>
  </si>
  <si>
    <t>WP_005912915.1</t>
  </si>
  <si>
    <t>XAC40_RS14185</t>
  </si>
  <si>
    <t>WP_011051831.1</t>
  </si>
  <si>
    <t>XAC40_RS14190</t>
  </si>
  <si>
    <t>WP_015463412.1</t>
  </si>
  <si>
    <t>XAC40_RS14195</t>
  </si>
  <si>
    <t>WP_040155791.1</t>
  </si>
  <si>
    <t>XAC40_RS14200</t>
  </si>
  <si>
    <t>WP_011051834.1</t>
  </si>
  <si>
    <t>XAC40_RS14205</t>
  </si>
  <si>
    <t>WP_011051835.1</t>
  </si>
  <si>
    <t>XAC40_RS14210</t>
  </si>
  <si>
    <t>WP_011051836.1</t>
  </si>
  <si>
    <t>XAC40_RS14215</t>
  </si>
  <si>
    <t>WP_011051837.1</t>
  </si>
  <si>
    <t>XAC40_RS14220</t>
  </si>
  <si>
    <t>WP_015463417.1</t>
  </si>
  <si>
    <t>XAC40_RS14225</t>
  </si>
  <si>
    <t>WP_011051839.1</t>
  </si>
  <si>
    <t>outer membrane channel protein</t>
  </si>
  <si>
    <t>XAC40_RS14230</t>
  </si>
  <si>
    <t>WP_011051840.1</t>
  </si>
  <si>
    <t>XAC40_RS14235</t>
  </si>
  <si>
    <t>WP_011051841.1</t>
  </si>
  <si>
    <t>XAC40_RS14240</t>
  </si>
  <si>
    <t>WP_011051842.1</t>
  </si>
  <si>
    <t>XAC40_RS14245</t>
  </si>
  <si>
    <t>WP_015463418.1</t>
  </si>
  <si>
    <t>XAC40_RS14250</t>
  </si>
  <si>
    <t>WP_011051844.1</t>
  </si>
  <si>
    <t>XAC40_RS14255</t>
  </si>
  <si>
    <t>XAC40_RS14260</t>
  </si>
  <si>
    <t>WP_011051845.1</t>
  </si>
  <si>
    <t>XAC40_RS14265</t>
  </si>
  <si>
    <t>WP_003487571.1</t>
  </si>
  <si>
    <t>XAC40_RS14270</t>
  </si>
  <si>
    <t>WP_005912888.1</t>
  </si>
  <si>
    <t>XAC40_RS14275</t>
  </si>
  <si>
    <t>WP_011051846.1</t>
  </si>
  <si>
    <t>23S rRNA pseudouridine synthase F</t>
  </si>
  <si>
    <t>XAC40_RS14280</t>
  </si>
  <si>
    <t>WP_015463420.1</t>
  </si>
  <si>
    <t>GGDEF domain-containing protein</t>
  </si>
  <si>
    <t>XAC40_RS14285</t>
  </si>
  <si>
    <t>WP_011051848.1</t>
  </si>
  <si>
    <t>XAC40_RS14290</t>
  </si>
  <si>
    <t>WP_005912883.1</t>
  </si>
  <si>
    <t>RNA polymerase</t>
  </si>
  <si>
    <t>XAC40_RS14295</t>
  </si>
  <si>
    <t>WP_011051849.1</t>
  </si>
  <si>
    <t>XAC40_RS14300</t>
  </si>
  <si>
    <t>WP_003487558.1</t>
  </si>
  <si>
    <t>XAC40_RS14305</t>
  </si>
  <si>
    <t>WP_003487557.1</t>
  </si>
  <si>
    <t>XAC40_RS14310</t>
  </si>
  <si>
    <t>WP_003487555.1</t>
  </si>
  <si>
    <t>XAC40_RS14315</t>
  </si>
  <si>
    <t>WP_015471842.1</t>
  </si>
  <si>
    <t>XAC40_RS14320</t>
  </si>
  <si>
    <t>WP_003487551.1</t>
  </si>
  <si>
    <t>XAC40_RS14325</t>
  </si>
  <si>
    <t>WP_015471841.1</t>
  </si>
  <si>
    <t>XAC40_RS14330</t>
  </si>
  <si>
    <t>WP_011051853.1</t>
  </si>
  <si>
    <t>DNA methylase</t>
  </si>
  <si>
    <t>XAC40_RS14335</t>
  </si>
  <si>
    <t>WP_011051854.1</t>
  </si>
  <si>
    <t>XAC40_RS14340</t>
  </si>
  <si>
    <t>WP_011051855.1</t>
  </si>
  <si>
    <t>phosphodiesterase-nucleotide pyrophosphatase</t>
  </si>
  <si>
    <t>XAC40_RS14345</t>
  </si>
  <si>
    <t>WP_011051856.1</t>
  </si>
  <si>
    <t>chloride channel protein</t>
  </si>
  <si>
    <t>XAC40_RS14350</t>
  </si>
  <si>
    <t>WP_015463423.1</t>
  </si>
  <si>
    <t>XAC40_RS14355</t>
  </si>
  <si>
    <t>WP_003487537.1</t>
  </si>
  <si>
    <t>ribosomal small subunit protein bTHX</t>
  </si>
  <si>
    <t>XAC40_RS14360</t>
  </si>
  <si>
    <t>WP_003487534.1</t>
  </si>
  <si>
    <t>XAC40_RS14365</t>
  </si>
  <si>
    <t>WP_011051858.1</t>
  </si>
  <si>
    <t>XAC40_RS14370</t>
  </si>
  <si>
    <t>XAC40_RS14375</t>
  </si>
  <si>
    <t>XAC40_RS14380</t>
  </si>
  <si>
    <t>WP_040107646.1</t>
  </si>
  <si>
    <t>XAC40_RS14385</t>
  </si>
  <si>
    <t>WP_011051860.1</t>
  </si>
  <si>
    <t>XAC40_RS14390</t>
  </si>
  <si>
    <t>WP_058958640.1</t>
  </si>
  <si>
    <t>XAC40_RS14395</t>
  </si>
  <si>
    <t>WP_011051862.1</t>
  </si>
  <si>
    <t>XAC40_RS14400</t>
  </si>
  <si>
    <t>WP_011051863.1</t>
  </si>
  <si>
    <t>XAC40_RS14405</t>
  </si>
  <si>
    <t>WP_011051865.1</t>
  </si>
  <si>
    <t>XAC40_RS14410</t>
  </si>
  <si>
    <t>WP_003488572.1</t>
  </si>
  <si>
    <t>XAC40_RS14415</t>
  </si>
  <si>
    <t>WP_003488570.1</t>
  </si>
  <si>
    <t>XAC40_RS14420</t>
  </si>
  <si>
    <t>WP_003488568.1</t>
  </si>
  <si>
    <t>XAC40_RS14425</t>
  </si>
  <si>
    <t>WP_015463428.1</t>
  </si>
  <si>
    <t>XAC40_RS14430</t>
  </si>
  <si>
    <t>WP_003488562.1</t>
  </si>
  <si>
    <t>XAC40_RS14435</t>
  </si>
  <si>
    <t>WP_011051867.1</t>
  </si>
  <si>
    <t>XAC40_RS14440</t>
  </si>
  <si>
    <t>WP_011051868.1</t>
  </si>
  <si>
    <t>XAC40_RS14445</t>
  </si>
  <si>
    <t>WP_003488557.1</t>
  </si>
  <si>
    <t>XAC40_RS14450</t>
  </si>
  <si>
    <t>WP_040107647.1</t>
  </si>
  <si>
    <t>XAC40_RS14455</t>
  </si>
  <si>
    <t>WP_005912830.1</t>
  </si>
  <si>
    <t>Fur family transcriptional regulator</t>
  </si>
  <si>
    <t>XAC40_RS14460</t>
  </si>
  <si>
    <t>WP_011051870.1</t>
  </si>
  <si>
    <t>glutamate--tRNA ligase</t>
  </si>
  <si>
    <t>XAC40_RS14465</t>
  </si>
  <si>
    <t>WP_005912826.1</t>
  </si>
  <si>
    <t>XAC40_RS14470</t>
  </si>
  <si>
    <t>WP_003488549.1</t>
  </si>
  <si>
    <t>nitrilase</t>
  </si>
  <si>
    <t>XAC40_RS14475</t>
  </si>
  <si>
    <t>WP_011051871.1</t>
  </si>
  <si>
    <t>XAC40_RS14480</t>
  </si>
  <si>
    <t>WP_003488546.1</t>
  </si>
  <si>
    <t>XAC40_RS14485</t>
  </si>
  <si>
    <t>WP_005929861.1</t>
  </si>
  <si>
    <t>XAC40_RS14490</t>
  </si>
  <si>
    <t>WP_011051873.1</t>
  </si>
  <si>
    <t>peptidase C1</t>
  </si>
  <si>
    <t>XAC40_RS14495</t>
  </si>
  <si>
    <t>WP_011051874.1</t>
  </si>
  <si>
    <t>XAC40_RS14500</t>
  </si>
  <si>
    <t>WP_011051875.1</t>
  </si>
  <si>
    <t>XAC40_RS14505</t>
  </si>
  <si>
    <t>WP_040155805.1</t>
  </si>
  <si>
    <t>XAC40_RS14510</t>
  </si>
  <si>
    <t>WP_011051876.1</t>
  </si>
  <si>
    <t>XAC40_RS14515</t>
  </si>
  <si>
    <t>WP_011051877.1</t>
  </si>
  <si>
    <t>transcription-repair coupling factor</t>
  </si>
  <si>
    <t>XAC40_RS14520</t>
  </si>
  <si>
    <t>WP_015463430.1</t>
  </si>
  <si>
    <t>XAC40_RS14530</t>
  </si>
  <si>
    <t>WP_005913222.1</t>
  </si>
  <si>
    <t>XAC40_RS14535</t>
  </si>
  <si>
    <t>WP_005913224.1</t>
  </si>
  <si>
    <t>XAC40_RS14540</t>
  </si>
  <si>
    <t>WP_003488096.1</t>
  </si>
  <si>
    <t>anti-anti-sigma factor</t>
  </si>
  <si>
    <t>XAC40_RS14545</t>
  </si>
  <si>
    <t>WP_011051882.1</t>
  </si>
  <si>
    <t>XAC40_RS14550</t>
  </si>
  <si>
    <t>WP_015463431.1</t>
  </si>
  <si>
    <t>XAC40_RS14555</t>
  </si>
  <si>
    <t>WP_005913227.1</t>
  </si>
  <si>
    <t>XAC40_RS14560</t>
  </si>
  <si>
    <t>WP_011051884.1</t>
  </si>
  <si>
    <t>XAC40_RS14565</t>
  </si>
  <si>
    <t>WP_003488107.1</t>
  </si>
  <si>
    <t>XAC40_RS14570</t>
  </si>
  <si>
    <t>WP_015472415.1</t>
  </si>
  <si>
    <t>XAC40_RS14575</t>
  </si>
  <si>
    <t>WP_011051886.1</t>
  </si>
  <si>
    <t>XAC40_RS14580</t>
  </si>
  <si>
    <t>WP_011051887.1</t>
  </si>
  <si>
    <t>XAC40_RS14590</t>
  </si>
  <si>
    <t>WP_005913239.1</t>
  </si>
  <si>
    <t>2,3-bisphosphoglycerate-dependent phosphoglycerate mutase</t>
  </si>
  <si>
    <t>XAC40_RS14595</t>
  </si>
  <si>
    <t>WP_011051889.1</t>
  </si>
  <si>
    <t>endonuclease V</t>
  </si>
  <si>
    <t>XAC40_RS14600</t>
  </si>
  <si>
    <t>WP_040107780.1</t>
  </si>
  <si>
    <t>XAC40_RS14605</t>
  </si>
  <si>
    <t>WP_011051891.1</t>
  </si>
  <si>
    <t>XAC40_RS14610</t>
  </si>
  <si>
    <t>WP_003488124.1</t>
  </si>
  <si>
    <t>XAC40_RS14615</t>
  </si>
  <si>
    <t>WP_011051892.1</t>
  </si>
  <si>
    <t>osmotically inducible protein C</t>
  </si>
  <si>
    <t>XAC40_RS14620</t>
  </si>
  <si>
    <t>WP_058958595.1</t>
  </si>
  <si>
    <t>pirin</t>
  </si>
  <si>
    <t>XAC40_RS14625</t>
  </si>
  <si>
    <t>WP_011051894.1</t>
  </si>
  <si>
    <t>carbon starvation protein A</t>
  </si>
  <si>
    <t>XAC40_RS14630</t>
  </si>
  <si>
    <t>WP_003488133.1</t>
  </si>
  <si>
    <t>XAC40_RS14635</t>
  </si>
  <si>
    <t>WP_015472421.1</t>
  </si>
  <si>
    <t>XAC40_RS14640</t>
  </si>
  <si>
    <t>WP_015472422.1</t>
  </si>
  <si>
    <t>XAC40_RS14645</t>
  </si>
  <si>
    <t>WP_011051896.1</t>
  </si>
  <si>
    <t>XAC40_RS14650</t>
  </si>
  <si>
    <t>WP_011051897.1</t>
  </si>
  <si>
    <t>XAC40_RS14655</t>
  </si>
  <si>
    <t>WP_011051898.1</t>
  </si>
  <si>
    <t>XAC40_RS14660</t>
  </si>
  <si>
    <t>WP_005913253.1</t>
  </si>
  <si>
    <t>XAC40_RS14665</t>
  </si>
  <si>
    <t>WP_015463436.1</t>
  </si>
  <si>
    <t>XAC40_RS14670</t>
  </si>
  <si>
    <t>WP_033479084.1</t>
  </si>
  <si>
    <t>xanthine dehydrogenase</t>
  </si>
  <si>
    <t>XAC40_RS14680</t>
  </si>
  <si>
    <t>WP_011051902.1</t>
  </si>
  <si>
    <t>XAC40_RS14685</t>
  </si>
  <si>
    <t>WP_011051903.1</t>
  </si>
  <si>
    <t>XAC40_RS14690</t>
  </si>
  <si>
    <t>WP_015463438.1</t>
  </si>
  <si>
    <t>aldehyde dehydrogenase iron-sulfur subunit</t>
  </si>
  <si>
    <t>XAC40_RS14695</t>
  </si>
  <si>
    <t>WP_011051905.1</t>
  </si>
  <si>
    <t>NADPH:quinone oxidoreductase</t>
  </si>
  <si>
    <t>XAC40_RS14700</t>
  </si>
  <si>
    <t>WP_011051906.1</t>
  </si>
  <si>
    <t>XAC40_RS14705</t>
  </si>
  <si>
    <t>WP_011051914.1</t>
  </si>
  <si>
    <t>XAC40_RS14710</t>
  </si>
  <si>
    <t>WP_003488167.1</t>
  </si>
  <si>
    <t>octaprenyl-diphosphate synthase</t>
  </si>
  <si>
    <t>XAC40_RS14715</t>
  </si>
  <si>
    <t>WP_015463439.1</t>
  </si>
  <si>
    <t>dienelactone hydrolase</t>
  </si>
  <si>
    <t>XAC40_RS14720</t>
  </si>
  <si>
    <t>WP_011051916.1</t>
  </si>
  <si>
    <t>UDP-N-acetylmuramoylalanine--D-glutamate ligase</t>
  </si>
  <si>
    <t>XAC40_RS14725</t>
  </si>
  <si>
    <t>WP_011051917.1</t>
  </si>
  <si>
    <t>XAC40_RS14730</t>
  </si>
  <si>
    <t>WP_003489947.1</t>
  </si>
  <si>
    <t>XAC40_RS14735</t>
  </si>
  <si>
    <t>WP_011051918.1</t>
  </si>
  <si>
    <t>aspartate kinase</t>
  </si>
  <si>
    <t>XAC40_RS14740</t>
  </si>
  <si>
    <t>WP_011051919.1</t>
  </si>
  <si>
    <t>phenazine biosynthesis protein</t>
  </si>
  <si>
    <t>XAC40_RS14745</t>
  </si>
  <si>
    <t>WP_011051920.1</t>
  </si>
  <si>
    <t>XAC40_RS14750</t>
  </si>
  <si>
    <t>WP_015472432.1</t>
  </si>
  <si>
    <t>XAC40_RS14755</t>
  </si>
  <si>
    <t>WP_003489936.1</t>
  </si>
  <si>
    <t>XAC40_RS14760</t>
  </si>
  <si>
    <t>WP_011051922.1</t>
  </si>
  <si>
    <t>aspartate carbamoyltransferase</t>
  </si>
  <si>
    <t>XAC40_RS14765</t>
  </si>
  <si>
    <t>WP_011051923.1</t>
  </si>
  <si>
    <t>crossover junction endodeoxyribonuclease RuvA</t>
  </si>
  <si>
    <t>XAC40_RS14770</t>
  </si>
  <si>
    <t>WP_011051924.1</t>
  </si>
  <si>
    <t>XAC40_RS14775</t>
  </si>
  <si>
    <t>WP_005913288.1</t>
  </si>
  <si>
    <t>XAC40_RS14780</t>
  </si>
  <si>
    <t>WP_011051925.1</t>
  </si>
  <si>
    <t>XAC40_RS14785</t>
  </si>
  <si>
    <t>WP_003489924.1</t>
  </si>
  <si>
    <t>XAC40_RS14790</t>
  </si>
  <si>
    <t>WP_005926112.1</t>
  </si>
  <si>
    <t>XAC40_RS14795</t>
  </si>
  <si>
    <t>WP_003489921.1</t>
  </si>
  <si>
    <t>twitching motility protein PilT</t>
  </si>
  <si>
    <t>XAC40_RS14800</t>
  </si>
  <si>
    <t>WP_003489919.1</t>
  </si>
  <si>
    <t>XAC40_RS14805</t>
  </si>
  <si>
    <t>WP_003489910.1</t>
  </si>
  <si>
    <t>YggS family pyridoxal phosphate enzyme</t>
  </si>
  <si>
    <t>XAC40_RS14810</t>
  </si>
  <si>
    <t>WP_011051928.1</t>
  </si>
  <si>
    <t>pyrroline-5-carboxylate reductase</t>
  </si>
  <si>
    <t>XAC40_RS14815</t>
  </si>
  <si>
    <t>WP_003489904.1</t>
  </si>
  <si>
    <t>XAC40_RS14820</t>
  </si>
  <si>
    <t>WP_015472435.1</t>
  </si>
  <si>
    <t>metalloendopeptidase</t>
  </si>
  <si>
    <t>XAC40_RS14825</t>
  </si>
  <si>
    <t>WP_011051930.1</t>
  </si>
  <si>
    <t>XAC40_RS14830</t>
  </si>
  <si>
    <t>WP_005913301.1</t>
  </si>
  <si>
    <t>XAC40_RS14835</t>
  </si>
  <si>
    <t>WP_011051931.1</t>
  </si>
  <si>
    <t>XAC40_RS14840</t>
  </si>
  <si>
    <t>WP_003487751.1</t>
  </si>
  <si>
    <t>XAC40_RS14845</t>
  </si>
  <si>
    <t>WP_003487757.1</t>
  </si>
  <si>
    <t>SET domain-containing protein-lysine N-methyltransferase</t>
  </si>
  <si>
    <t>XAC40_RS14850</t>
  </si>
  <si>
    <t>WP_003487759.1</t>
  </si>
  <si>
    <t>XAC40_RS14855</t>
  </si>
  <si>
    <t>WP_003487760.1</t>
  </si>
  <si>
    <t>Fe-S cluster assembly protein SufB</t>
  </si>
  <si>
    <t>XAC40_RS14860</t>
  </si>
  <si>
    <t>WP_058958596.1</t>
  </si>
  <si>
    <t>Fe-S cluster assembly ATPase SufC</t>
  </si>
  <si>
    <t>XAC40_RS14865</t>
  </si>
  <si>
    <t>WP_011051932.1</t>
  </si>
  <si>
    <t>Fe-S cluster assembly protein SufD</t>
  </si>
  <si>
    <t>XAC40_RS14870</t>
  </si>
  <si>
    <t>WP_011051933.1</t>
  </si>
  <si>
    <t>cysteine desulfurase</t>
  </si>
  <si>
    <t>XAC40_RS14875</t>
  </si>
  <si>
    <t>WP_011051934.1</t>
  </si>
  <si>
    <t>XAC40_RS14880</t>
  </si>
  <si>
    <t>WP_003487771.1</t>
  </si>
  <si>
    <t>benzene 1,2-dioxygenase ferredoxin</t>
  </si>
  <si>
    <t>XAC40_RS14885</t>
  </si>
  <si>
    <t>WP_015463444.1</t>
  </si>
  <si>
    <t>XAC40_RS14890</t>
  </si>
  <si>
    <t>WP_005913321.1</t>
  </si>
  <si>
    <t>PKHD-type hydroxylase</t>
  </si>
  <si>
    <t>XAC40_RS14895</t>
  </si>
  <si>
    <t>WP_005913322.1</t>
  </si>
  <si>
    <t>XAC40_RS14900</t>
  </si>
  <si>
    <t>WP_003487779.1</t>
  </si>
  <si>
    <t>XAC40_RS14905</t>
  </si>
  <si>
    <t>WP_003487781.1</t>
  </si>
  <si>
    <t>XAC40_RS14910</t>
  </si>
  <si>
    <t>WP_005919180.1</t>
  </si>
  <si>
    <t>XAC40_RS14915</t>
  </si>
  <si>
    <t>WP_015472437.1</t>
  </si>
  <si>
    <t>thiamine biosynthesis protein</t>
  </si>
  <si>
    <t>XAC40_RS14920</t>
  </si>
  <si>
    <t>WP_011051936.1</t>
  </si>
  <si>
    <t>sulfite reductase</t>
  </si>
  <si>
    <t>XAC40_RS14925</t>
  </si>
  <si>
    <t>WP_011051937.1</t>
  </si>
  <si>
    <t>XAC40_RS14930</t>
  </si>
  <si>
    <t>WP_040155816.1</t>
  </si>
  <si>
    <t>HutD-family protein</t>
  </si>
  <si>
    <t>XAC40_RS14935</t>
  </si>
  <si>
    <t>WP_005919170.1</t>
  </si>
  <si>
    <t>DNA transport competence protein</t>
  </si>
  <si>
    <t>XAC40_RS14940</t>
  </si>
  <si>
    <t>WP_011051939.1</t>
  </si>
  <si>
    <t>XAC40_RS14945</t>
  </si>
  <si>
    <t>WP_003487798.1</t>
  </si>
  <si>
    <t>XAC40_RS14950</t>
  </si>
  <si>
    <t>WP_011051940.1</t>
  </si>
  <si>
    <t>aminoglycoside phosphotransferase</t>
  </si>
  <si>
    <t>XAC40_RS14955</t>
  </si>
  <si>
    <t>WP_011051941.1</t>
  </si>
  <si>
    <t>mannose-1-phosphate guanylyltransferase</t>
  </si>
  <si>
    <t>XAC40_RS14960</t>
  </si>
  <si>
    <t>WP_011051942.1</t>
  </si>
  <si>
    <t>DnaA regulatory inactivator Hda</t>
  </si>
  <si>
    <t>XAC40_RS14965</t>
  </si>
  <si>
    <t>WP_003487806.1</t>
  </si>
  <si>
    <t>AI-2E family transporter</t>
  </si>
  <si>
    <t>XAC40_RS14970</t>
  </si>
  <si>
    <t>WP_016850073.1</t>
  </si>
  <si>
    <t>XAC40_RS14975</t>
  </si>
  <si>
    <t>WP_015472438.1</t>
  </si>
  <si>
    <t>phosphoribosylformylglycinamidine cyclo-ligase</t>
  </si>
  <si>
    <t>XAC40_RS14980</t>
  </si>
  <si>
    <t>WP_005913357.1</t>
  </si>
  <si>
    <t>XAC40_RS14985</t>
  </si>
  <si>
    <t>WP_011051944.1</t>
  </si>
  <si>
    <t>phosphoribosylglycinamide formyltransferase</t>
  </si>
  <si>
    <t>XAC40_RS14990</t>
  </si>
  <si>
    <t>WP_011051945.1</t>
  </si>
  <si>
    <t>XAC40_RS14995</t>
  </si>
  <si>
    <t>WP_003487821.1</t>
  </si>
  <si>
    <t>XAC40_RS15000</t>
  </si>
  <si>
    <t>WP_003487823.1</t>
  </si>
  <si>
    <t>XAC40_RS15005</t>
  </si>
  <si>
    <t>WP_003487825.1</t>
  </si>
  <si>
    <t>UDP-N-acetylglucosamine 1-carboxyvinyltransferase</t>
  </si>
  <si>
    <t>XAC40_RS15010</t>
  </si>
  <si>
    <t>WP_003487827.1</t>
  </si>
  <si>
    <t>BolA family transcriptional regulator</t>
  </si>
  <si>
    <t>XAC40_RS15015</t>
  </si>
  <si>
    <t>WP_011051946.1</t>
  </si>
  <si>
    <t>D-arabinose 5-phosphate isomerase</t>
  </si>
  <si>
    <t>XAC40_RS15020</t>
  </si>
  <si>
    <t>WP_005913372.1</t>
  </si>
  <si>
    <t>XAC40_RS15025</t>
  </si>
  <si>
    <t>WP_011051947.1</t>
  </si>
  <si>
    <t>LPS export ABC transporter periplasmic protein LptC</t>
  </si>
  <si>
    <t>XAC40_RS15030</t>
  </si>
  <si>
    <t>WP_005913373.1</t>
  </si>
  <si>
    <t>lipopolysaccharide transport periplasmic protein LptA</t>
  </si>
  <si>
    <t>XAC40_RS15035</t>
  </si>
  <si>
    <t>WP_003487836.1</t>
  </si>
  <si>
    <t>XAC40_RS15040</t>
  </si>
  <si>
    <t>WP_011051949.1</t>
  </si>
  <si>
    <t>XAC40_RS15045</t>
  </si>
  <si>
    <t>WP_005913379.1</t>
  </si>
  <si>
    <t>ribosome hibernation promoting factor HPF</t>
  </si>
  <si>
    <t>XAC40_RS15050</t>
  </si>
  <si>
    <t>WP_011051950.1</t>
  </si>
  <si>
    <t>XAC40_RS15055</t>
  </si>
  <si>
    <t>WP_011051951.1</t>
  </si>
  <si>
    <t>HPr kinase/phosphorylase</t>
  </si>
  <si>
    <t>XAC40_RS15060</t>
  </si>
  <si>
    <t>WP_003487848.1</t>
  </si>
  <si>
    <t>RNase adaptor protein RapZ</t>
  </si>
  <si>
    <t>XAC40_RS15065</t>
  </si>
  <si>
    <t>WP_003487850.1</t>
  </si>
  <si>
    <t>PTS fructose IIA component family protein</t>
  </si>
  <si>
    <t>XAC40_RS15070</t>
  </si>
  <si>
    <t>WP_005913389.1</t>
  </si>
  <si>
    <t>phosphocarrier protein HPr</t>
  </si>
  <si>
    <t>XAC40_RS15075</t>
  </si>
  <si>
    <t>WP_003487856.1</t>
  </si>
  <si>
    <t>phosphoenolpyruvate--protein phosphotransferase</t>
  </si>
  <si>
    <t>XAC40_RS15080</t>
  </si>
  <si>
    <t>WP_003487859.1</t>
  </si>
  <si>
    <t>XAC40_RS15085</t>
  </si>
  <si>
    <t>WP_003487861.1</t>
  </si>
  <si>
    <t>XAC40_RS15090</t>
  </si>
  <si>
    <t>WP_011051953.1</t>
  </si>
  <si>
    <t>cytochrome D ubiquinol oxidase subunit II</t>
  </si>
  <si>
    <t>XAC40_RS15095</t>
  </si>
  <si>
    <t>WP_011051954.1</t>
  </si>
  <si>
    <t>cytochrome d ubiquinol oxidase subunit I</t>
  </si>
  <si>
    <t>XAC40_RS15100</t>
  </si>
  <si>
    <t>WP_015472441.1</t>
  </si>
  <si>
    <t>Zn-dependent dipeptidase</t>
  </si>
  <si>
    <t>XAC40_RS15105</t>
  </si>
  <si>
    <t>WP_011051956.1</t>
  </si>
  <si>
    <t>XAC40_RS15110</t>
  </si>
  <si>
    <t>WP_011051957.1</t>
  </si>
  <si>
    <t>pectate lyase</t>
  </si>
  <si>
    <t>XAC40_RS15115</t>
  </si>
  <si>
    <t>WP_005913403.1</t>
  </si>
  <si>
    <t>amino acid amidase</t>
  </si>
  <si>
    <t>XAC40_RS15120</t>
  </si>
  <si>
    <t>WP_015463448.1</t>
  </si>
  <si>
    <t>XAC40_RS15125</t>
  </si>
  <si>
    <t>WP_011051958.1</t>
  </si>
  <si>
    <t>LuxR family transcriptional regulator</t>
  </si>
  <si>
    <t>XAC40_RS15130</t>
  </si>
  <si>
    <t>WP_003491039.1</t>
  </si>
  <si>
    <t>XAC40_RS15135</t>
  </si>
  <si>
    <t>WP_015463449.1</t>
  </si>
  <si>
    <t>XAC40_RS15140</t>
  </si>
  <si>
    <t>WP_005933254.1</t>
  </si>
  <si>
    <t>endoproteinase ArgC</t>
  </si>
  <si>
    <t>XAC40_RS15145</t>
  </si>
  <si>
    <t>WP_011051961.1</t>
  </si>
  <si>
    <t>XAC40_RS15150</t>
  </si>
  <si>
    <t>WP_015472443.1</t>
  </si>
  <si>
    <t>XAC40_RS15155</t>
  </si>
  <si>
    <t>WP_011051963.1</t>
  </si>
  <si>
    <t>tryptophan halogenase</t>
  </si>
  <si>
    <t>XAC40_RS15160</t>
  </si>
  <si>
    <t>WP_005913415.1</t>
  </si>
  <si>
    <t>XAC40_RS15165</t>
  </si>
  <si>
    <t>WP_011051964.1</t>
  </si>
  <si>
    <t>XAC40_RS15170</t>
  </si>
  <si>
    <t>WP_003489548.1</t>
  </si>
  <si>
    <t>XAC40_RS15175</t>
  </si>
  <si>
    <t>WP_011051966.1</t>
  </si>
  <si>
    <t>peptidase M1</t>
  </si>
  <si>
    <t>XAC40_RS15180</t>
  </si>
  <si>
    <t>WP_005917564.1</t>
  </si>
  <si>
    <t>redox-sensitive transcriptional activator SoxR</t>
  </si>
  <si>
    <t>XAC40_RS15185</t>
  </si>
  <si>
    <t>WP_015463453.1</t>
  </si>
  <si>
    <t>XAC40_RS15190</t>
  </si>
  <si>
    <t>WP_015463454.1</t>
  </si>
  <si>
    <t>XAC40_RS15195</t>
  </si>
  <si>
    <t>WP_011051968.1</t>
  </si>
  <si>
    <t>XAC40_RS15200</t>
  </si>
  <si>
    <t>WP_003489539.1</t>
  </si>
  <si>
    <t>XAC40_RS15205</t>
  </si>
  <si>
    <t>WP_003489536.1</t>
  </si>
  <si>
    <t>XAC40_RS15210</t>
  </si>
  <si>
    <t>WP_011051969.1</t>
  </si>
  <si>
    <t>XAC40_RS15215</t>
  </si>
  <si>
    <t>WP_015463455.1</t>
  </si>
  <si>
    <t>potassium channel-like protein</t>
  </si>
  <si>
    <t>XAC40_RS15220</t>
  </si>
  <si>
    <t>WP_003489528.1</t>
  </si>
  <si>
    <t>XAC40_RS15225</t>
  </si>
  <si>
    <t>WP_003489526.1</t>
  </si>
  <si>
    <t>XAC40_RS15230</t>
  </si>
  <si>
    <t>WP_011051972.1</t>
  </si>
  <si>
    <t>pyridoxine/pyridoxamine 5'-phosphate oxidase</t>
  </si>
  <si>
    <t>XAC40_RS15235</t>
  </si>
  <si>
    <t>WP_005917545.1</t>
  </si>
  <si>
    <t>shikimate kinase</t>
  </si>
  <si>
    <t>XAC40_RS15240</t>
  </si>
  <si>
    <t>WP_011051973.1</t>
  </si>
  <si>
    <t>3-dehydroquinate synthase</t>
  </si>
  <si>
    <t>XAC40_RS15245</t>
  </si>
  <si>
    <t>WP_005917539.1</t>
  </si>
  <si>
    <t>XAC40_RS15250</t>
  </si>
  <si>
    <t>WP_011051974.1</t>
  </si>
  <si>
    <t>uroporphyrinogen decarboxylase</t>
  </si>
  <si>
    <t>XAC40_RS15255</t>
  </si>
  <si>
    <t>WP_011051975.1</t>
  </si>
  <si>
    <t>glycerol-3-phosphate dehydrogenase subunit C</t>
  </si>
  <si>
    <t>XAC40_RS15260</t>
  </si>
  <si>
    <t>WP_011051976.1</t>
  </si>
  <si>
    <t>XAC40_RS15265</t>
  </si>
  <si>
    <t>WP_011051977.1</t>
  </si>
  <si>
    <t>XAC40_RS15270</t>
  </si>
  <si>
    <t>WP_011051978.1</t>
  </si>
  <si>
    <t>XAC40_RS15275</t>
  </si>
  <si>
    <t>WP_011051979.1</t>
  </si>
  <si>
    <t>XAC40_RS15280</t>
  </si>
  <si>
    <t>WP_043931546.1</t>
  </si>
  <si>
    <t>XAC40_RS15285</t>
  </si>
  <si>
    <t>WP_015463457.1</t>
  </si>
  <si>
    <t>XAC40_RS15290</t>
  </si>
  <si>
    <t>WP_011051981.1</t>
  </si>
  <si>
    <t>XAC40_RS15295</t>
  </si>
  <si>
    <t>WP_011051982.1</t>
  </si>
  <si>
    <t>XAC40_RS15300</t>
  </si>
  <si>
    <t>WP_040155826.1</t>
  </si>
  <si>
    <t>XAC40_RS15305</t>
  </si>
  <si>
    <t>WP_011051984.1</t>
  </si>
  <si>
    <t>XAC40_RS15310</t>
  </si>
  <si>
    <t>WP_015463458.1</t>
  </si>
  <si>
    <t>XAC40_RS15315</t>
  </si>
  <si>
    <t>WP_011051986.1</t>
  </si>
  <si>
    <t>XAC40_RS15320</t>
  </si>
  <si>
    <t>WP_015463460.1</t>
  </si>
  <si>
    <t>XAC40_RS15325</t>
  </si>
  <si>
    <t>WP_015463461.1</t>
  </si>
  <si>
    <t>XAC40_RS15330</t>
  </si>
  <si>
    <t>WP_040155828.1</t>
  </si>
  <si>
    <t>XAC40_RS15335</t>
  </si>
  <si>
    <t>WP_011051990.1</t>
  </si>
  <si>
    <t>XAC40_RS15340</t>
  </si>
  <si>
    <t>WP_015472459.1</t>
  </si>
  <si>
    <t>XAC40_RS15345</t>
  </si>
  <si>
    <t>WP_011051992.1</t>
  </si>
  <si>
    <t>XAC40_RS15350</t>
  </si>
  <si>
    <t>WP_011051993.1</t>
  </si>
  <si>
    <t>XAC40_RS15355</t>
  </si>
  <si>
    <t>WP_005919078.1</t>
  </si>
  <si>
    <t>XAC40_RS15360</t>
  </si>
  <si>
    <t>WP_003490276.1</t>
  </si>
  <si>
    <t>XAC40_RS15365</t>
  </si>
  <si>
    <t>WP_005919074.1</t>
  </si>
  <si>
    <t>glutaredoxin</t>
  </si>
  <si>
    <t>XAC40_RS15370</t>
  </si>
  <si>
    <t>WP_005916973.1</t>
  </si>
  <si>
    <t>L-serine ammonia-lyase</t>
  </si>
  <si>
    <t>XAC40_RS15375</t>
  </si>
  <si>
    <t>WP_015463464.1</t>
  </si>
  <si>
    <t>XAC40_RS15380</t>
  </si>
  <si>
    <t>WP_015463465.1</t>
  </si>
  <si>
    <t>homoserine dehydrogenase</t>
  </si>
  <si>
    <t>XAC40_RS15385</t>
  </si>
  <si>
    <t>WP_011051996.1</t>
  </si>
  <si>
    <t>cystathionine gamma-synthase</t>
  </si>
  <si>
    <t>XAC40_RS15390</t>
  </si>
  <si>
    <t>WP_011051997.1</t>
  </si>
  <si>
    <t>XAC40_RS15395</t>
  </si>
  <si>
    <t>WP_040107651.1</t>
  </si>
  <si>
    <t>XAC40_RS15400</t>
  </si>
  <si>
    <t>WP_003482377.1</t>
  </si>
  <si>
    <t>peptide chain release factor 3</t>
  </si>
  <si>
    <t>XAC40_RS15405</t>
  </si>
  <si>
    <t>WP_003482378.1</t>
  </si>
  <si>
    <t>hemolysin D</t>
  </si>
  <si>
    <t>XAC40_RS15410</t>
  </si>
  <si>
    <t>WP_044022100.1</t>
  </si>
  <si>
    <t>XAC40_RS15415</t>
  </si>
  <si>
    <t>WP_011052000.1</t>
  </si>
  <si>
    <t>XAC40_RS15420</t>
  </si>
  <si>
    <t>WP_015463468.1</t>
  </si>
  <si>
    <t>glucosyl transferase</t>
  </si>
  <si>
    <t>XAC40_RS15425</t>
  </si>
  <si>
    <t>WP_011052002.1</t>
  </si>
  <si>
    <t>monofunctional biosynthetic peptidoglycan transglycosylase</t>
  </si>
  <si>
    <t>XAC40_RS15430</t>
  </si>
  <si>
    <t>WP_005916944.1</t>
  </si>
  <si>
    <t>heat-shock protein Hsp33</t>
  </si>
  <si>
    <t>XAC40_RS15435</t>
  </si>
  <si>
    <t>WP_003482392.1</t>
  </si>
  <si>
    <t>XAC40_RS15440</t>
  </si>
  <si>
    <t>WP_005916938.1</t>
  </si>
  <si>
    <t>XAC40_RS15445</t>
  </si>
  <si>
    <t>WP_011052005.1</t>
  </si>
  <si>
    <t>XAC40_RS15450</t>
  </si>
  <si>
    <t>WP_003482399.1</t>
  </si>
  <si>
    <t>XAC40_RS15455</t>
  </si>
  <si>
    <t>WP_015463469.1</t>
  </si>
  <si>
    <t>XAC40_RS15460</t>
  </si>
  <si>
    <t>WP_005919044.1</t>
  </si>
  <si>
    <t>XAC40_RS15465</t>
  </si>
  <si>
    <t>WP_011052007.1</t>
  </si>
  <si>
    <t>XAC40_RS15470</t>
  </si>
  <si>
    <t>WP_011052008.1</t>
  </si>
  <si>
    <t>XAC40_RS15475</t>
  </si>
  <si>
    <t>WP_033482242.1</t>
  </si>
  <si>
    <t>XAC40_RS15480</t>
  </si>
  <si>
    <t>WP_016849236.1</t>
  </si>
  <si>
    <t>XAC40_RS15485</t>
  </si>
  <si>
    <t>WP_003482419.1</t>
  </si>
  <si>
    <t>glycine cleavage system protein H</t>
  </si>
  <si>
    <t>XAC40_RS15490</t>
  </si>
  <si>
    <t>WP_003482420.1</t>
  </si>
  <si>
    <t>aminomethyltransferase</t>
  </si>
  <si>
    <t>XAC40_RS15495</t>
  </si>
  <si>
    <t>WP_011052011.1</t>
  </si>
  <si>
    <t>XAC40_RS15500</t>
  </si>
  <si>
    <t>WP_015463471.1</t>
  </si>
  <si>
    <t>XAC40_RS15505</t>
  </si>
  <si>
    <t>WP_008572067.1</t>
  </si>
  <si>
    <t>XAC40_RS15510</t>
  </si>
  <si>
    <t>WP_003482425.1</t>
  </si>
  <si>
    <t>nucleoside triphosphate pyrophosphohydrolase</t>
  </si>
  <si>
    <t>XAC40_RS15515</t>
  </si>
  <si>
    <t>WP_003482426.1</t>
  </si>
  <si>
    <t>3'(2'),5'-bisphosphate nucleotidase CysQ</t>
  </si>
  <si>
    <t>XAC40_RS15520</t>
  </si>
  <si>
    <t>WP_003482427.1</t>
  </si>
  <si>
    <t>ADP compounds hydrolase NudE</t>
  </si>
  <si>
    <t>XAC40_RS15525</t>
  </si>
  <si>
    <t>WP_011052014.1</t>
  </si>
  <si>
    <t>adenosylmethionine--8-amino-7-oxononanoate aminotransferase BioA</t>
  </si>
  <si>
    <t>XAC40_RS15530</t>
  </si>
  <si>
    <t>WP_003482429.1</t>
  </si>
  <si>
    <t>16S rRNA (uracil(1498)-N(3))-methyltransferase</t>
  </si>
  <si>
    <t>XAC40_RS15535</t>
  </si>
  <si>
    <t>WP_011052015.1</t>
  </si>
  <si>
    <t>XAC40_RS15545</t>
  </si>
  <si>
    <t>WP_011052017.1</t>
  </si>
  <si>
    <t>XAC40_RS15550</t>
  </si>
  <si>
    <t>WP_015472473.1</t>
  </si>
  <si>
    <t>XAC40_RS15555</t>
  </si>
  <si>
    <t>WP_015463474.1</t>
  </si>
  <si>
    <t>beta-N-acetylhexosaminidase</t>
  </si>
  <si>
    <t>XAC40_RS15560</t>
  </si>
  <si>
    <t>WP_011052019.1</t>
  </si>
  <si>
    <t>beta-mannosidase</t>
  </si>
  <si>
    <t>XAC40_RS15565</t>
  </si>
  <si>
    <t>WP_011052020.1</t>
  </si>
  <si>
    <t>glycoside hydrolase family 3</t>
  </si>
  <si>
    <t>XAC40_RS15570</t>
  </si>
  <si>
    <t>WP_040107784.1</t>
  </si>
  <si>
    <t>XAC40_RS15575</t>
  </si>
  <si>
    <t>WP_015463476.1</t>
  </si>
  <si>
    <t>XAC40_RS15580</t>
  </si>
  <si>
    <t>WP_011052023.1</t>
  </si>
  <si>
    <t>XAC40_RS15585</t>
  </si>
  <si>
    <t>WP_015463477.1</t>
  </si>
  <si>
    <t>XAC40_RS15590</t>
  </si>
  <si>
    <t>WP_003482450.1</t>
  </si>
  <si>
    <t>6-phospho-beta-glucosidase</t>
  </si>
  <si>
    <t>XAC40_RS15595</t>
  </si>
  <si>
    <t>WP_011052025.1</t>
  </si>
  <si>
    <t>XAC40_RS15600</t>
  </si>
  <si>
    <t>WP_011052026.1</t>
  </si>
  <si>
    <t>XAC40_RS15605</t>
  </si>
  <si>
    <t>WP_005924753.1</t>
  </si>
  <si>
    <t>XAC40_RS15610</t>
  </si>
  <si>
    <t>WP_044022101.1</t>
  </si>
  <si>
    <t>XAC40_RS15615</t>
  </si>
  <si>
    <t>WP_005915122.1</t>
  </si>
  <si>
    <t>XAC40_RS15620</t>
  </si>
  <si>
    <t>WP_005924745.1</t>
  </si>
  <si>
    <t>RebB protein</t>
  </si>
  <si>
    <t>XAC40_RS15625</t>
  </si>
  <si>
    <t>WP_011052029.1</t>
  </si>
  <si>
    <t>XAC40_RS15635</t>
  </si>
  <si>
    <t>WP_015463480.1</t>
  </si>
  <si>
    <t>copper homeostasis protein CutC</t>
  </si>
  <si>
    <t>XAC40_RS15640</t>
  </si>
  <si>
    <t>WP_058958597.1</t>
  </si>
  <si>
    <t>N(4)-(beta-N-acetylglucosaminyl)-L-asparaginase</t>
  </si>
  <si>
    <t>XAC40_RS15645</t>
  </si>
  <si>
    <t>WP_005915132.1</t>
  </si>
  <si>
    <t>XAC40_RS15650</t>
  </si>
  <si>
    <t>WP_011052035.1</t>
  </si>
  <si>
    <t>alanine acetyltransferase</t>
  </si>
  <si>
    <t>XAC40_RS15655</t>
  </si>
  <si>
    <t>WP_003482475.1</t>
  </si>
  <si>
    <t>XAC40_RS15660</t>
  </si>
  <si>
    <t>WP_003482477.1</t>
  </si>
  <si>
    <t>chemotaxis-specific protein-glutamate methylesterase</t>
  </si>
  <si>
    <t>XAC40_RS15670</t>
  </si>
  <si>
    <t>WP_003482481.1</t>
  </si>
  <si>
    <t>methyl-accepting chemotaxis (MCP) signaling domain protein</t>
  </si>
  <si>
    <t>XAC40_RS15675</t>
  </si>
  <si>
    <t>WP_015463484.1</t>
  </si>
  <si>
    <t>pilus biogenesis protein</t>
  </si>
  <si>
    <t>XAC40_RS15680</t>
  </si>
  <si>
    <t>WP_005913708.1</t>
  </si>
  <si>
    <t>XAC40_RS15685</t>
  </si>
  <si>
    <t>WP_005913706.1</t>
  </si>
  <si>
    <t>XAC40_RS15690</t>
  </si>
  <si>
    <t>WP_011052038.1</t>
  </si>
  <si>
    <t>glutathione synthetase</t>
  </si>
  <si>
    <t>XAC40_RS15695</t>
  </si>
  <si>
    <t>WP_005913700.1</t>
  </si>
  <si>
    <t>XAC40_RS15700</t>
  </si>
  <si>
    <t>WP_011052039.1</t>
  </si>
  <si>
    <t>ADP-ribosylglycohydrolase</t>
  </si>
  <si>
    <t>XAC40_RS15705</t>
  </si>
  <si>
    <t>WP_003482499.1</t>
  </si>
  <si>
    <t>tRNA N6-adenosine(37)-N6-threonylcarbamoyltransferase complex dimerization subunit TsaB</t>
  </si>
  <si>
    <t>XAC40_RS15710</t>
  </si>
  <si>
    <t>WP_003482501.1</t>
  </si>
  <si>
    <t>XAC40_RS15715</t>
  </si>
  <si>
    <t>WP_003482503.1</t>
  </si>
  <si>
    <t>XAC40_RS15720</t>
  </si>
  <si>
    <t>WP_003482504.1</t>
  </si>
  <si>
    <t>penicillin-binding protein 1B</t>
  </si>
  <si>
    <t>XAC40_RS15725</t>
  </si>
  <si>
    <t>WP_015463485.1</t>
  </si>
  <si>
    <t>XAC40_RS15730</t>
  </si>
  <si>
    <t>WP_015463486.1</t>
  </si>
  <si>
    <t>XAC40_RS15735</t>
  </si>
  <si>
    <t>WP_040107786.1</t>
  </si>
  <si>
    <t>(p)ppGpp synthetase</t>
  </si>
  <si>
    <t>XAC40_RS15740</t>
  </si>
  <si>
    <t>WP_011052045.1</t>
  </si>
  <si>
    <t>pyrroloquinoline quinone biosynthesis protein B</t>
  </si>
  <si>
    <t>XAC40_RS15745</t>
  </si>
  <si>
    <t>WP_011052046.1</t>
  </si>
  <si>
    <t>pyrroloquinoline-quinone synthase</t>
  </si>
  <si>
    <t>XAC40_RS15750</t>
  </si>
  <si>
    <t>WP_005921459.1</t>
  </si>
  <si>
    <t>coenzyme PQQ synthesis protein D</t>
  </si>
  <si>
    <t>XAC40_RS15755</t>
  </si>
  <si>
    <t>WP_003482516.1</t>
  </si>
  <si>
    <t>coenzyme PQQ synthesis protein E</t>
  </si>
  <si>
    <t>XAC40_RS15760</t>
  </si>
  <si>
    <t>WP_015463489.1</t>
  </si>
  <si>
    <t>XAC40_RS15765</t>
  </si>
  <si>
    <t>WP_011052048.1</t>
  </si>
  <si>
    <t>PhoPQ-regulated protein</t>
  </si>
  <si>
    <t>XAC40_RS15770</t>
  </si>
  <si>
    <t>WP_011052049.1</t>
  </si>
  <si>
    <t>XAC40_RS15775</t>
  </si>
  <si>
    <t>WP_011052050.1</t>
  </si>
  <si>
    <t>XAC40_RS15780</t>
  </si>
  <si>
    <t>WP_015463491.1</t>
  </si>
  <si>
    <t>ATP-dependent helicase</t>
  </si>
  <si>
    <t>XAC40_RS15785</t>
  </si>
  <si>
    <t>WP_003482535.1</t>
  </si>
  <si>
    <t>DNA starvation/stationary phase protection protein</t>
  </si>
  <si>
    <t>XAC40_RS15790</t>
  </si>
  <si>
    <t>WP_011052052.1</t>
  </si>
  <si>
    <t>ATP-dependent DNA helicase RecQ</t>
  </si>
  <si>
    <t>XAC40_RS15795</t>
  </si>
  <si>
    <t>WP_005913671.1</t>
  </si>
  <si>
    <t>XAC40_RS15800</t>
  </si>
  <si>
    <t>WP_003482540.1</t>
  </si>
  <si>
    <t>XAC40_RS15805</t>
  </si>
  <si>
    <t>WP_005913667.1</t>
  </si>
  <si>
    <t>XAC40_RS15810</t>
  </si>
  <si>
    <t>WP_011052054.1</t>
  </si>
  <si>
    <t>RNA-binding protein S4</t>
  </si>
  <si>
    <t>XAC40_RS15815</t>
  </si>
  <si>
    <t>WP_005913665.1</t>
  </si>
  <si>
    <t>XAC40_RS15825</t>
  </si>
  <si>
    <t>WP_011052056.1</t>
  </si>
  <si>
    <t>XAC40_RS15830</t>
  </si>
  <si>
    <t>WP_011052057.1</t>
  </si>
  <si>
    <t>XAC40_RS15835</t>
  </si>
  <si>
    <t>WP_011052058.1</t>
  </si>
  <si>
    <t>chromosome replication initiation inhibitor protein</t>
  </si>
  <si>
    <t>XAC40_RS15840</t>
  </si>
  <si>
    <t>WP_003482555.1</t>
  </si>
  <si>
    <t>XAC40_RS15845</t>
  </si>
  <si>
    <t>WP_011052059.1</t>
  </si>
  <si>
    <t>XAC40_RS15850</t>
  </si>
  <si>
    <t>WP_005913660.1</t>
  </si>
  <si>
    <t>7-cyano-7-deazaguanine synthase</t>
  </si>
  <si>
    <t>XAC40_RS15855</t>
  </si>
  <si>
    <t>anticodon=TTT</t>
  </si>
  <si>
    <t>XAC40_RS15860</t>
  </si>
  <si>
    <t>WP_005913658.1</t>
  </si>
  <si>
    <t>7-carboxy-7-deazaguanine synthase</t>
  </si>
  <si>
    <t>XAC40_RS15865</t>
  </si>
  <si>
    <t>WP_011052060.1</t>
  </si>
  <si>
    <t>tol-pal system protein YbgF</t>
  </si>
  <si>
    <t>XAC40_RS15870</t>
  </si>
  <si>
    <t>WP_015463494.1</t>
  </si>
  <si>
    <t>peptidoglycan-associated lipoprotein</t>
  </si>
  <si>
    <t>XAC40_RS15875</t>
  </si>
  <si>
    <t>WP_003482565.1</t>
  </si>
  <si>
    <t>protein TolB</t>
  </si>
  <si>
    <t>XAC40_RS15880</t>
  </si>
  <si>
    <t>WP_003482566.1</t>
  </si>
  <si>
    <t>protein TolA</t>
  </si>
  <si>
    <t>XAC40_RS15885</t>
  </si>
  <si>
    <t>WP_005913652.1</t>
  </si>
  <si>
    <t>protein TolR</t>
  </si>
  <si>
    <t>XAC40_RS15890</t>
  </si>
  <si>
    <t>WP_003482569.1</t>
  </si>
  <si>
    <t>protein TolQ</t>
  </si>
  <si>
    <t>XAC40_RS15895</t>
  </si>
  <si>
    <t>WP_003482571.1</t>
  </si>
  <si>
    <t>tol-pal system-associated acyl-CoA thioesterase</t>
  </si>
  <si>
    <t>XAC40_RS15900</t>
  </si>
  <si>
    <t>WP_003482572.1</t>
  </si>
  <si>
    <t>Holliday junction DNA helicase RuvB</t>
  </si>
  <si>
    <t>XAC40_RS15910</t>
  </si>
  <si>
    <t>WP_011052062.1</t>
  </si>
  <si>
    <t>potassium transporter Kup</t>
  </si>
  <si>
    <t>XAC40_RS15915</t>
  </si>
  <si>
    <t>WP_003482577.1</t>
  </si>
  <si>
    <t>Holliday junction ATP-dependent DNA helicase RuvA</t>
  </si>
  <si>
    <t>XAC40_RS15920</t>
  </si>
  <si>
    <t>WP_003482580.1</t>
  </si>
  <si>
    <t>crossover junction endodeoxyribonuclease RuvC</t>
  </si>
  <si>
    <t>XAC40_RS15925</t>
  </si>
  <si>
    <t>WP_011052063.1</t>
  </si>
  <si>
    <t>XAC40_RS15930</t>
  </si>
  <si>
    <t>WP_040107653.1</t>
  </si>
  <si>
    <t>XAC40_RS15935</t>
  </si>
  <si>
    <t>WP_011052065.1</t>
  </si>
  <si>
    <t>XAC40_RS15940</t>
  </si>
  <si>
    <t>WP_003489579.1</t>
  </si>
  <si>
    <t>aspartate--tRNA ligase</t>
  </si>
  <si>
    <t>XAC40_RS15945</t>
  </si>
  <si>
    <t>WP_003489577.1</t>
  </si>
  <si>
    <t>XAC40_RS15950</t>
  </si>
  <si>
    <t>WP_003489574.1</t>
  </si>
  <si>
    <t>regulatory protein, FmdB family</t>
  </si>
  <si>
    <t>XAC40_RS15955</t>
  </si>
  <si>
    <t>WP_003489572.1</t>
  </si>
  <si>
    <t>XAC40_RS15960</t>
  </si>
  <si>
    <t>WP_011052066.1</t>
  </si>
  <si>
    <t>XAC40_RS15975</t>
  </si>
  <si>
    <t>WP_011052070.1</t>
  </si>
  <si>
    <t>class A beta-lactamase</t>
  </si>
  <si>
    <t>XAC40_RS15980</t>
  </si>
  <si>
    <t>WP_003489568.1</t>
  </si>
  <si>
    <t>XAC40_RS15985</t>
  </si>
  <si>
    <t>WP_011052071.1</t>
  </si>
  <si>
    <t>XAC40_RS15990</t>
  </si>
  <si>
    <t>WP_003489566.1</t>
  </si>
  <si>
    <t>XAC40_RS15995</t>
  </si>
  <si>
    <t>WP_011052072.1</t>
  </si>
  <si>
    <t>XAC40_RS16000</t>
  </si>
  <si>
    <t>WP_040107655.1</t>
  </si>
  <si>
    <t>XAC40_RS16005</t>
  </si>
  <si>
    <t>WP_005921436.1</t>
  </si>
  <si>
    <t>XAC40_RS16010</t>
  </si>
  <si>
    <t>WP_011052074.1</t>
  </si>
  <si>
    <t>XAC40_RS16015</t>
  </si>
  <si>
    <t>WP_011052075.1</t>
  </si>
  <si>
    <t>ferric enterobactin receptor</t>
  </si>
  <si>
    <t>XAC40_RS16020</t>
  </si>
  <si>
    <t>WP_058958641.1</t>
  </si>
  <si>
    <t>cytochrome</t>
  </si>
  <si>
    <t>XAC40_RS16025</t>
  </si>
  <si>
    <t>WP_005913620.1</t>
  </si>
  <si>
    <t>cation:proton antiport protein</t>
  </si>
  <si>
    <t>XAC40_RS16030</t>
  </si>
  <si>
    <t>WP_015463499.1</t>
  </si>
  <si>
    <t>relaxation protein</t>
  </si>
  <si>
    <t>XAC40_RS16035</t>
  </si>
  <si>
    <t>WP_011052078.1</t>
  </si>
  <si>
    <t>XAC40_RS16040</t>
  </si>
  <si>
    <t>WP_011052079.1</t>
  </si>
  <si>
    <t>XAC40_RS16045</t>
  </si>
  <si>
    <t>WP_005913611.1</t>
  </si>
  <si>
    <t>4-hydroxy-2-oxovalerate aldolase</t>
  </si>
  <si>
    <t>XAC40_RS16050</t>
  </si>
  <si>
    <t>WP_011052081.1</t>
  </si>
  <si>
    <t>citrate-dependent iron transporter</t>
  </si>
  <si>
    <t>XAC40_RS16055</t>
  </si>
  <si>
    <t>WP_015463500.1</t>
  </si>
  <si>
    <t>XAC40_RS16060</t>
  </si>
  <si>
    <t>WP_011052083.1</t>
  </si>
  <si>
    <t>XAC40_RS16065</t>
  </si>
  <si>
    <t>WP_011052084.1</t>
  </si>
  <si>
    <t>XAC40_RS16070</t>
  </si>
  <si>
    <t>WP_011052085.1</t>
  </si>
  <si>
    <t>XAC40_RS16075</t>
  </si>
  <si>
    <t>WP_011052086.1</t>
  </si>
  <si>
    <t>diaminopimelate decarboxylase</t>
  </si>
  <si>
    <t>XAC40_RS16080</t>
  </si>
  <si>
    <t>WP_015463501.1</t>
  </si>
  <si>
    <t>XAC40_RS16085</t>
  </si>
  <si>
    <t>WP_040107787.1</t>
  </si>
  <si>
    <t>XAC40_RS16090</t>
  </si>
  <si>
    <t>WP_011052089.1</t>
  </si>
  <si>
    <t>adenosylcobinamide-GDP ribazoletransferase</t>
  </si>
  <si>
    <t>XAC40_RS16095</t>
  </si>
  <si>
    <t>WP_011052090.1</t>
  </si>
  <si>
    <t>fructose 2,6-bisphosphatase</t>
  </si>
  <si>
    <t>XAC40_RS16100</t>
  </si>
  <si>
    <t>WP_011052091.1</t>
  </si>
  <si>
    <t>nicotinate-nucleotide--dimethylbenzimidazole phosphoribosyltransferase</t>
  </si>
  <si>
    <t>XAC40_RS16105</t>
  </si>
  <si>
    <t>WP_005921413.1</t>
  </si>
  <si>
    <t>adenosylcobinamide kinase/adenosylcobinamide phosphate guanyltransferase</t>
  </si>
  <si>
    <t>XAC40_RS16110</t>
  </si>
  <si>
    <t>WP_058958598.1</t>
  </si>
  <si>
    <t>cobyric acid synthase CobQ</t>
  </si>
  <si>
    <t>XAC40_RS16115</t>
  </si>
  <si>
    <t>WP_011052093.1</t>
  </si>
  <si>
    <t>threonine-phosphate decarboxylase</t>
  </si>
  <si>
    <t>XAC40_RS16120</t>
  </si>
  <si>
    <t>WP_011052094.1</t>
  </si>
  <si>
    <t>cobalamin biosynthesis protein</t>
  </si>
  <si>
    <t>XAC40_RS16125</t>
  </si>
  <si>
    <t>WP_003488891.1</t>
  </si>
  <si>
    <t>cob(I)alamin adenolsyltransferase/cobinamide ATP-dependent adenolsyltransferase</t>
  </si>
  <si>
    <t>XAC40_RS16130</t>
  </si>
  <si>
    <t>WP_015463503.1</t>
  </si>
  <si>
    <t>XAC40_RS16135</t>
  </si>
  <si>
    <t>WP_003488896.1</t>
  </si>
  <si>
    <t>XAC40_RS16140</t>
  </si>
  <si>
    <t>WP_040155858.1</t>
  </si>
  <si>
    <t>TonB-dependent vitamin B12 receptor</t>
  </si>
  <si>
    <t>XAC40_RS16145</t>
  </si>
  <si>
    <t>WP_015463505.1</t>
  </si>
  <si>
    <t>chaperone protein ClpB</t>
  </si>
  <si>
    <t>XAC40_RS16150</t>
  </si>
  <si>
    <t>WP_015463506.1</t>
  </si>
  <si>
    <t>XAC40_RS16155</t>
  </si>
  <si>
    <t>WP_011052098.1</t>
  </si>
  <si>
    <t>sulfonate ABC transporter</t>
  </si>
  <si>
    <t>XAC40_RS16160</t>
  </si>
  <si>
    <t>WP_015463507.1</t>
  </si>
  <si>
    <t>aliphatic sulfonate ABC transporter substrate-binding protein</t>
  </si>
  <si>
    <t>XAC40_RS16165</t>
  </si>
  <si>
    <t>WP_011052100.1</t>
  </si>
  <si>
    <t>glyceraldehyde 3-phosphate reductase</t>
  </si>
  <si>
    <t>XAC40_RS16170</t>
  </si>
  <si>
    <t>WP_011052101.1</t>
  </si>
  <si>
    <t>XAC40_RS16175</t>
  </si>
  <si>
    <t>WP_015463508.1</t>
  </si>
  <si>
    <t>XAC40_RS16180</t>
  </si>
  <si>
    <t>WP_005915765.1</t>
  </si>
  <si>
    <t>XAC40_RS16185</t>
  </si>
  <si>
    <t>WP_003488653.1</t>
  </si>
  <si>
    <t>XAC40_RS16190</t>
  </si>
  <si>
    <t>WP_015463509.1</t>
  </si>
  <si>
    <t>XAC40_RS16195</t>
  </si>
  <si>
    <t>WP_040107788.1</t>
  </si>
  <si>
    <t>XAC40_RS16200</t>
  </si>
  <si>
    <t>WP_003488646.1</t>
  </si>
  <si>
    <t>XAC40_RS16205</t>
  </si>
  <si>
    <t>WP_040107656.1</t>
  </si>
  <si>
    <t>XAC40_RS16210</t>
  </si>
  <si>
    <t>WP_015463512.1</t>
  </si>
  <si>
    <t>lipoprotein</t>
  </si>
  <si>
    <t>XAC40_RS16215</t>
  </si>
  <si>
    <t>WP_011052107.1</t>
  </si>
  <si>
    <t>XAC40_RS16220</t>
  </si>
  <si>
    <t>WP_005915781.1</t>
  </si>
  <si>
    <t>trehalose-phosphatase</t>
  </si>
  <si>
    <t>XAC40_RS16225</t>
  </si>
  <si>
    <t>WP_011052108.1</t>
  </si>
  <si>
    <t>glucoamylase</t>
  </si>
  <si>
    <t>XAC40_RS16230</t>
  </si>
  <si>
    <t>WP_003488630.1</t>
  </si>
  <si>
    <t>trehalose-6-phosphate synthase</t>
  </si>
  <si>
    <t>XAC40_RS16235</t>
  </si>
  <si>
    <t>WP_011052109.1</t>
  </si>
  <si>
    <t>XAC40_RS16240</t>
  </si>
  <si>
    <t>WP_015463513.1</t>
  </si>
  <si>
    <t>XAC40_RS16245</t>
  </si>
  <si>
    <t>WP_011052111.1</t>
  </si>
  <si>
    <t>XAC40_RS16250</t>
  </si>
  <si>
    <t>WP_005915793.1</t>
  </si>
  <si>
    <t>XAC40_RS16255</t>
  </si>
  <si>
    <t>WP_033482844.1</t>
  </si>
  <si>
    <t>laccase</t>
  </si>
  <si>
    <t>XAC40_RS16260</t>
  </si>
  <si>
    <t>WP_003488615.1</t>
  </si>
  <si>
    <t>ribosomal large subunit pseudouridine synthase D</t>
  </si>
  <si>
    <t>XAC40_RS16265</t>
  </si>
  <si>
    <t>WP_005915798.1</t>
  </si>
  <si>
    <t>competence protein</t>
  </si>
  <si>
    <t>XAC40_RS16270</t>
  </si>
  <si>
    <t>WP_015463514.1</t>
  </si>
  <si>
    <t>XAC40_RS16275</t>
  </si>
  <si>
    <t>WP_005930977.1</t>
  </si>
  <si>
    <t>NAD+ synthase</t>
  </si>
  <si>
    <t>XAC40_RS16280</t>
  </si>
  <si>
    <t>WP_040107789.1</t>
  </si>
  <si>
    <t>XAC40_RS16285</t>
  </si>
  <si>
    <t>WP_011052114.1</t>
  </si>
  <si>
    <t>XAC40_RS16290</t>
  </si>
  <si>
    <t>recombinase</t>
  </si>
  <si>
    <t>XAC40_RS16295</t>
  </si>
  <si>
    <t>XAC40_RS16305</t>
  </si>
  <si>
    <t>WP_011052119.1</t>
  </si>
  <si>
    <t>XAC40_RS16310</t>
  </si>
  <si>
    <t>WP_015471738.1</t>
  </si>
  <si>
    <t>XAC40_RS16315</t>
  </si>
  <si>
    <t>WP_015463521.1</t>
  </si>
  <si>
    <t>XAC40_RS16320</t>
  </si>
  <si>
    <t>WP_011052122.1</t>
  </si>
  <si>
    <t>XAC40_RS16325</t>
  </si>
  <si>
    <t>WP_011052123.1</t>
  </si>
  <si>
    <t>XAC40_RS16330</t>
  </si>
  <si>
    <t>WP_005921370.1</t>
  </si>
  <si>
    <t>succinate--CoA ligase subunit alpha</t>
  </si>
  <si>
    <t>XAC40_RS16335</t>
  </si>
  <si>
    <t>WP_005915812.1</t>
  </si>
  <si>
    <t>succinyl-CoA ligase subunit beta</t>
  </si>
  <si>
    <t>XAC40_RS16340</t>
  </si>
  <si>
    <t>XAC40_RS16345</t>
  </si>
  <si>
    <t>WP_058958599.1</t>
  </si>
  <si>
    <t>XAC40_RS16350</t>
  </si>
  <si>
    <t>WP_015463522.1</t>
  </si>
  <si>
    <t>XAC40_RS16355</t>
  </si>
  <si>
    <t>WP_015463523.1</t>
  </si>
  <si>
    <t>Tfp pilus assembly pathway ATPase PilB</t>
  </si>
  <si>
    <t>XAC40_RS16360</t>
  </si>
  <si>
    <t>WP_005915819.1</t>
  </si>
  <si>
    <t>XAC40_RS16365</t>
  </si>
  <si>
    <t>WP_040244790.1</t>
  </si>
  <si>
    <t>type IV-A pilus assembly ATPase PilB</t>
  </si>
  <si>
    <t>XAC40_RS16370</t>
  </si>
  <si>
    <t>WP_015463526.1</t>
  </si>
  <si>
    <t>fimbrillin</t>
  </si>
  <si>
    <t>XAC40_RS16375</t>
  </si>
  <si>
    <t>WP_011052127.1</t>
  </si>
  <si>
    <t>XAC40_RS16380</t>
  </si>
  <si>
    <t>WP_040107659.1</t>
  </si>
  <si>
    <t>type II secretory pathway protein</t>
  </si>
  <si>
    <t>XAC40_RS16385</t>
  </si>
  <si>
    <t>WP_003491180.1</t>
  </si>
  <si>
    <t>type 4 prepilin peptidase 1</t>
  </si>
  <si>
    <t>XAC40_RS16390</t>
  </si>
  <si>
    <t>WP_011052129.1</t>
  </si>
  <si>
    <t>dephospho-CoA kinase</t>
  </si>
  <si>
    <t>XAC40_RS16395</t>
  </si>
  <si>
    <t>WP_015471734.1</t>
  </si>
  <si>
    <t>XAC40_RS16400</t>
  </si>
  <si>
    <t>WP_011052131.1</t>
  </si>
  <si>
    <t>XAC40_RS16405</t>
  </si>
  <si>
    <t>WP_003490680.1</t>
  </si>
  <si>
    <t>XAC40_RS16410</t>
  </si>
  <si>
    <t>WP_003490678.1</t>
  </si>
  <si>
    <t>XAC40_RS16415</t>
  </si>
  <si>
    <t>WP_011052133.1</t>
  </si>
  <si>
    <t>XAC40_RS16420</t>
  </si>
  <si>
    <t>WP_015463530.1</t>
  </si>
  <si>
    <t>ribosomal protein S6 modification protein</t>
  </si>
  <si>
    <t>XAC40_RS16425</t>
  </si>
  <si>
    <t>WP_011052136.1</t>
  </si>
  <si>
    <t>XAC40_RS16430</t>
  </si>
  <si>
    <t>WP_003490669.1</t>
  </si>
  <si>
    <t>XAC40_RS16435</t>
  </si>
  <si>
    <t>WP_003490667.1</t>
  </si>
  <si>
    <t>XAC40_RS16440</t>
  </si>
  <si>
    <t>WP_015463531.1</t>
  </si>
  <si>
    <t>succinoglycan biosynthesis protein</t>
  </si>
  <si>
    <t>XAC40_RS16445</t>
  </si>
  <si>
    <t>WP_015463532.1</t>
  </si>
  <si>
    <t>XAC40_RS16450</t>
  </si>
  <si>
    <t>WP_011052141.1</t>
  </si>
  <si>
    <t>XAC40_RS16455</t>
  </si>
  <si>
    <t>WP_015463534.1</t>
  </si>
  <si>
    <t>XAC40_RS16460</t>
  </si>
  <si>
    <t>WP_011052145.1</t>
  </si>
  <si>
    <t>XAC40_RS16465</t>
  </si>
  <si>
    <t>WP_011052147.1</t>
  </si>
  <si>
    <t>XAC40_RS16470</t>
  </si>
  <si>
    <t>WP_040107661.1</t>
  </si>
  <si>
    <t>XAC40_RS16475</t>
  </si>
  <si>
    <t>WP_011052149.1</t>
  </si>
  <si>
    <t>XAC40_RS16480</t>
  </si>
  <si>
    <t>WP_015463536.1</t>
  </si>
  <si>
    <t>RadC family protein</t>
  </si>
  <si>
    <t>XAC40_RS16485</t>
  </si>
  <si>
    <t>WP_015472627.1</t>
  </si>
  <si>
    <t>XAC40_RS16490</t>
  </si>
  <si>
    <t>WP_015472628.1</t>
  </si>
  <si>
    <t>XAC40_RS16495</t>
  </si>
  <si>
    <t>WP_011052152.1</t>
  </si>
  <si>
    <t>chemotaxis transducer</t>
  </si>
  <si>
    <t>XAC40_RS16500</t>
  </si>
  <si>
    <t>WP_011052153.1</t>
  </si>
  <si>
    <t>XAC40_RS16505</t>
  </si>
  <si>
    <t>WP_011052154.1</t>
  </si>
  <si>
    <t>XAC40_RS16510</t>
  </si>
  <si>
    <t>WP_011052155.1</t>
  </si>
  <si>
    <t>XAC40_RS16515</t>
  </si>
  <si>
    <t>WP_040107790.1</t>
  </si>
  <si>
    <t>XAC40_RS16520</t>
  </si>
  <si>
    <t>WP_015463540.1</t>
  </si>
  <si>
    <t>XAC40_RS16525</t>
  </si>
  <si>
    <t>WP_011052159.1</t>
  </si>
  <si>
    <t>XAC40_RS16530</t>
  </si>
  <si>
    <t>WP_040107662.1</t>
  </si>
  <si>
    <t>XAC40_RS16535</t>
  </si>
  <si>
    <t>WP_011052161.1</t>
  </si>
  <si>
    <t>XAC40_RS16540</t>
  </si>
  <si>
    <t>WP_011052162.1</t>
  </si>
  <si>
    <t>XAC40_RS16545</t>
  </si>
  <si>
    <t>XAC40_RS16550</t>
  </si>
  <si>
    <t>XAC40_RS16555</t>
  </si>
  <si>
    <t>XAC40_RS16560</t>
  </si>
  <si>
    <t>XAC40_RS16565</t>
  </si>
  <si>
    <t>WP_011052165.1</t>
  </si>
  <si>
    <t>DUF4868 domain-containing protein</t>
  </si>
  <si>
    <t>XAC40_RS16570</t>
  </si>
  <si>
    <t>WP_040148111.1</t>
  </si>
  <si>
    <t>XAC40_RS16575</t>
  </si>
  <si>
    <t>WP_011052167.1</t>
  </si>
  <si>
    <t>XAC40_RS16580</t>
  </si>
  <si>
    <t>WP_015463544.1</t>
  </si>
  <si>
    <t>XAC40_RS16585</t>
  </si>
  <si>
    <t>WP_011052169.1</t>
  </si>
  <si>
    <t>XAC40_RS16590</t>
  </si>
  <si>
    <t>WP_011052170.1</t>
  </si>
  <si>
    <t>XAC40_RS16595</t>
  </si>
  <si>
    <t>WP_015463545.1</t>
  </si>
  <si>
    <t>histidine kinase-response regulator hybrid protein</t>
  </si>
  <si>
    <t>XAC40_RS16605</t>
  </si>
  <si>
    <t>WP_040107792.1</t>
  </si>
  <si>
    <t>CAAX amino protease</t>
  </si>
  <si>
    <t>XAC40_RS16610</t>
  </si>
  <si>
    <t>WP_015463548.1</t>
  </si>
  <si>
    <t>XAC40_RS16615</t>
  </si>
  <si>
    <t>WP_058958600.1</t>
  </si>
  <si>
    <t>XAC40_RS16620</t>
  </si>
  <si>
    <t>WP_015463549.1</t>
  </si>
  <si>
    <t>XAC40_RS16625</t>
  </si>
  <si>
    <t>anticodon=CCC</t>
  </si>
  <si>
    <t>XAC40_RS16630</t>
  </si>
  <si>
    <t>WP_011052178.1</t>
  </si>
  <si>
    <t>lipase/esterase</t>
  </si>
  <si>
    <t>XAC40_RS16635</t>
  </si>
  <si>
    <t>WP_003487182.1</t>
  </si>
  <si>
    <t>thiamine biosynthesis protein ThiS</t>
  </si>
  <si>
    <t>XAC40_RS16640</t>
  </si>
  <si>
    <t>WP_003487184.1</t>
  </si>
  <si>
    <t>thiazole synthase</t>
  </si>
  <si>
    <t>XAC40_RS16645</t>
  </si>
  <si>
    <t>WP_011052179.1</t>
  </si>
  <si>
    <t>tRNA (guanosine(46)-N7)-methyltransferase TrmB</t>
  </si>
  <si>
    <t>XAC40_RS16650</t>
  </si>
  <si>
    <t>WP_005914542.1</t>
  </si>
  <si>
    <t>XAC40_RS16655</t>
  </si>
  <si>
    <t>WP_005929932.1</t>
  </si>
  <si>
    <t>XAC40_RS16660</t>
  </si>
  <si>
    <t>WP_011052180.1</t>
  </si>
  <si>
    <t>XAC40_RS16665</t>
  </si>
  <si>
    <t>WP_011052181.1</t>
  </si>
  <si>
    <t>fumarylacetoacetase</t>
  </si>
  <si>
    <t>XAC40_RS16670</t>
  </si>
  <si>
    <t>WP_003487203.1</t>
  </si>
  <si>
    <t>large-conductance mechanosensitive channel</t>
  </si>
  <si>
    <t>XAC40_RS16675</t>
  </si>
  <si>
    <t>WP_011052182.1</t>
  </si>
  <si>
    <t>XAC40_RS16680</t>
  </si>
  <si>
    <t>WP_033480263.1</t>
  </si>
  <si>
    <t>XAC40_RS16685</t>
  </si>
  <si>
    <t>WP_040155892.1</t>
  </si>
  <si>
    <t>XAC40_RS16690</t>
  </si>
  <si>
    <t>WP_011052184.1</t>
  </si>
  <si>
    <t>XAC40_RS16695</t>
  </si>
  <si>
    <t>WP_015471689.1</t>
  </si>
  <si>
    <t>XAC40_RS16700</t>
  </si>
  <si>
    <t>WP_011052186.1</t>
  </si>
  <si>
    <t>XAC40_RS16705</t>
  </si>
  <si>
    <t>WP_005929971.1</t>
  </si>
  <si>
    <t>XAC40_RS16710</t>
  </si>
  <si>
    <t>WP_011052187.1</t>
  </si>
  <si>
    <t>XAC40_RS16715</t>
  </si>
  <si>
    <t>WP_011052188.1</t>
  </si>
  <si>
    <t>XAC40_RS16720</t>
  </si>
  <si>
    <t>WP_015471687.1</t>
  </si>
  <si>
    <t>XAC40_RS16725</t>
  </si>
  <si>
    <t>WP_015463553.1</t>
  </si>
  <si>
    <t>XAC40_RS16730</t>
  </si>
  <si>
    <t>XAC40_RS16735</t>
  </si>
  <si>
    <t>WP_014090882.1</t>
  </si>
  <si>
    <t>XAC40_RS16740</t>
  </si>
  <si>
    <t>WP_015463554.1</t>
  </si>
  <si>
    <t>XAC40_RS16745</t>
  </si>
  <si>
    <t>WP_040107663.1</t>
  </si>
  <si>
    <t>XAC40_RS16750</t>
  </si>
  <si>
    <t>WP_011052194.1</t>
  </si>
  <si>
    <t>XAC40_RS16755</t>
  </si>
  <si>
    <t>WP_011052195.1</t>
  </si>
  <si>
    <t>XAC40_RS16760</t>
  </si>
  <si>
    <t>WP_003487222.1</t>
  </si>
  <si>
    <t>XAC40_RS16765</t>
  </si>
  <si>
    <t>WP_011052196.1</t>
  </si>
  <si>
    <t>XAC40_RS16770</t>
  </si>
  <si>
    <t>WP_011052197.1</t>
  </si>
  <si>
    <t>adenylyl-sulfate kinase</t>
  </si>
  <si>
    <t>XAC40_RS16775</t>
  </si>
  <si>
    <t>WP_011052198.1</t>
  </si>
  <si>
    <t>sulfate adenylyltransferase subunit 2</t>
  </si>
  <si>
    <t>XAC40_RS16780</t>
  </si>
  <si>
    <t>WP_011052199.1</t>
  </si>
  <si>
    <t>sulfite reductase subunit alpha</t>
  </si>
  <si>
    <t>XAC40_RS16785</t>
  </si>
  <si>
    <t>WP_011052200.1</t>
  </si>
  <si>
    <t>sulfite reductase subunit beta</t>
  </si>
  <si>
    <t>XAC40_RS16790</t>
  </si>
  <si>
    <t>WP_011052201.1</t>
  </si>
  <si>
    <t>XAC40_RS16795</t>
  </si>
  <si>
    <t>WP_011052202.1</t>
  </si>
  <si>
    <t>XAC40_RS16800</t>
  </si>
  <si>
    <t>WP_015472635.1</t>
  </si>
  <si>
    <t>XAC40_RS16805</t>
  </si>
  <si>
    <t>WP_015472636.1</t>
  </si>
  <si>
    <t>XAC40_RS16810</t>
  </si>
  <si>
    <t>WP_005922378.1</t>
  </si>
  <si>
    <t>XAC40_RS16815</t>
  </si>
  <si>
    <t>WP_040107664.1</t>
  </si>
  <si>
    <t>XAC40_RS16820</t>
  </si>
  <si>
    <t>WP_003487247.1</t>
  </si>
  <si>
    <t>XAC40_RS16825</t>
  </si>
  <si>
    <t>WP_003487249.1</t>
  </si>
  <si>
    <t>XAC40_RS16830</t>
  </si>
  <si>
    <t>WP_040107795.1</t>
  </si>
  <si>
    <t>uroporphyrin-III methyltransferase</t>
  </si>
  <si>
    <t>XAC40_RS16835</t>
  </si>
  <si>
    <t>WP_005914507.1</t>
  </si>
  <si>
    <t>cysteine synthase A</t>
  </si>
  <si>
    <t>XAC40_RS16840</t>
  </si>
  <si>
    <t>WP_005922383.1</t>
  </si>
  <si>
    <t>protein-S-isoprenylcysteine methyltransferase</t>
  </si>
  <si>
    <t>XAC40_RS16845</t>
  </si>
  <si>
    <t>WP_005930441.1</t>
  </si>
  <si>
    <t>RNase III inhibitor</t>
  </si>
  <si>
    <t>XAC40_RS16850</t>
  </si>
  <si>
    <t>WP_003487259.1</t>
  </si>
  <si>
    <t>fructose-bisphosphate aldolase</t>
  </si>
  <si>
    <t>XAC40_RS16855</t>
  </si>
  <si>
    <t>WP_058958601.1</t>
  </si>
  <si>
    <t>pyruvate kinase</t>
  </si>
  <si>
    <t>XAC40_RS16860</t>
  </si>
  <si>
    <t>WP_011052210.1</t>
  </si>
  <si>
    <t>XAC40_RS16865</t>
  </si>
  <si>
    <t>WP_005922388.1</t>
  </si>
  <si>
    <t>phosphoglycerate kinase</t>
  </si>
  <si>
    <t>XAC40_RS16870</t>
  </si>
  <si>
    <t>WP_011052211.1</t>
  </si>
  <si>
    <t>XAC40_RS16875</t>
  </si>
  <si>
    <t>WP_015463562.1</t>
  </si>
  <si>
    <t>XAC40_RS16880</t>
  </si>
  <si>
    <t>WP_015463563.1</t>
  </si>
  <si>
    <t>XAC40_RS16885</t>
  </si>
  <si>
    <t>WP_003490161.1</t>
  </si>
  <si>
    <t>type I glyceraldehyde-3-phosphate dehydrogenase</t>
  </si>
  <si>
    <t>XAC40_RS16890</t>
  </si>
  <si>
    <t>WP_011052215.1</t>
  </si>
  <si>
    <t>XAC40_RS16895</t>
  </si>
  <si>
    <t>WP_015463564.1</t>
  </si>
  <si>
    <t>OmpW family protein</t>
  </si>
  <si>
    <t>XAC40_RS16900</t>
  </si>
  <si>
    <t>WP_011052217.1</t>
  </si>
  <si>
    <t>XAC40_RS16905</t>
  </si>
  <si>
    <t>WP_003490168.1</t>
  </si>
  <si>
    <t>XAC40_RS16910</t>
  </si>
  <si>
    <t>WP_003490170.1</t>
  </si>
  <si>
    <t>XAC40_RS16915</t>
  </si>
  <si>
    <t>WP_011052220.1</t>
  </si>
  <si>
    <t>molybdate ABC transporter substrate-binding protein</t>
  </si>
  <si>
    <t>XAC40_RS16920</t>
  </si>
  <si>
    <t>WP_011052221.1</t>
  </si>
  <si>
    <t>molybdate ABC transporter permease</t>
  </si>
  <si>
    <t>XAC40_RS16925</t>
  </si>
  <si>
    <t>WP_040148198.1</t>
  </si>
  <si>
    <t>molybdenum ABC transporter ATP-binding protein</t>
  </si>
  <si>
    <t>XAC40_RS16930</t>
  </si>
  <si>
    <t>WP_005917492.1</t>
  </si>
  <si>
    <t>XAC40_RS16935</t>
  </si>
  <si>
    <t>WP_011052224.1</t>
  </si>
  <si>
    <t>XAC40_RS16940</t>
  </si>
  <si>
    <t>WP_005933045.1</t>
  </si>
  <si>
    <t>XAC40_RS16945</t>
  </si>
  <si>
    <t>WP_040107796.1</t>
  </si>
  <si>
    <t>acetyl-CoA hydrolase</t>
  </si>
  <si>
    <t>XAC40_RS16950</t>
  </si>
  <si>
    <t>WP_011052226.1</t>
  </si>
  <si>
    <t>XAC40_RS16955</t>
  </si>
  <si>
    <t>WP_011052227.1</t>
  </si>
  <si>
    <t>XAC40_RS16960</t>
  </si>
  <si>
    <t>WP_011052228.1</t>
  </si>
  <si>
    <t>peptidoglycan-binding protein</t>
  </si>
  <si>
    <t>XAC40_RS16965</t>
  </si>
  <si>
    <t>WP_011052229.1</t>
  </si>
  <si>
    <t>XAC40_RS16970</t>
  </si>
  <si>
    <t>WP_011052230.1</t>
  </si>
  <si>
    <t>XAC40_RS16975</t>
  </si>
  <si>
    <t>WP_011052231.1</t>
  </si>
  <si>
    <t>ferric-rhodotorulic acid outer membrane transporter</t>
  </si>
  <si>
    <t>XAC40_RS16980</t>
  </si>
  <si>
    <t>WP_033481501.1</t>
  </si>
  <si>
    <t>XAC40_RS16990</t>
  </si>
  <si>
    <t>WP_033482953.1</t>
  </si>
  <si>
    <t>XAC40_RS16995</t>
  </si>
  <si>
    <t>WP_011052233.1</t>
  </si>
  <si>
    <t>transketolase</t>
  </si>
  <si>
    <t>XAC40_RS17000</t>
  </si>
  <si>
    <t>WP_015463568.1</t>
  </si>
  <si>
    <t>proton glutamate symport protein</t>
  </si>
  <si>
    <t>XAC40_RS17005</t>
  </si>
  <si>
    <t>WP_003486198.1</t>
  </si>
  <si>
    <t>XAC40_RS17010</t>
  </si>
  <si>
    <t>WP_011052235.1</t>
  </si>
  <si>
    <t>XAC40_RS17015</t>
  </si>
  <si>
    <t>WP_015463569.1</t>
  </si>
  <si>
    <t>XAC40_RS17020</t>
  </si>
  <si>
    <t>WP_011052237.1</t>
  </si>
  <si>
    <t>XAC40_RS17025</t>
  </si>
  <si>
    <t>WP_040107665.1</t>
  </si>
  <si>
    <t>XAC40_RS17030</t>
  </si>
  <si>
    <t>WP_003486186.1</t>
  </si>
  <si>
    <t>XAC40_RS17035</t>
  </si>
  <si>
    <t>WP_005911884.1</t>
  </si>
  <si>
    <t>fimbrial protein</t>
  </si>
  <si>
    <t>XAC40_RS17040</t>
  </si>
  <si>
    <t>WP_003486179.1</t>
  </si>
  <si>
    <t>XAC40_RS17045</t>
  </si>
  <si>
    <t>WP_003486177.1</t>
  </si>
  <si>
    <t>XAC40_RS17050</t>
  </si>
  <si>
    <t>WP_058958602.1</t>
  </si>
  <si>
    <t>XAC40_RS17055</t>
  </si>
  <si>
    <t>WP_005911892.1</t>
  </si>
  <si>
    <t>fimbrial assembly membrane protein</t>
  </si>
  <si>
    <t>XAC40_RS17060</t>
  </si>
  <si>
    <t>WP_015463570.1</t>
  </si>
  <si>
    <t>penicillin-binding protein 1A</t>
  </si>
  <si>
    <t>XAC40_RS17065</t>
  </si>
  <si>
    <t>WP_011052243.1</t>
  </si>
  <si>
    <t>XAC40_RS17070</t>
  </si>
  <si>
    <t>WP_003486167.1</t>
  </si>
  <si>
    <t>citrate (Si)-synthase</t>
  </si>
  <si>
    <t>XAC40_RS17075</t>
  </si>
  <si>
    <t>WP_005911911.1</t>
  </si>
  <si>
    <t>50S ribosomal protein L31 type B</t>
  </si>
  <si>
    <t>XAC40_RS17080</t>
  </si>
  <si>
    <t>WP_011052244.1</t>
  </si>
  <si>
    <t>XAC40_RS17085</t>
  </si>
  <si>
    <t>WP_003486161.1</t>
  </si>
  <si>
    <t>ATP-dependent DNA helicase RecG</t>
  </si>
  <si>
    <t>XAC40_RS17090</t>
  </si>
  <si>
    <t>WP_003486159.1</t>
  </si>
  <si>
    <t>reactive intermediate/imine deaminase</t>
  </si>
  <si>
    <t>XAC40_RS17095</t>
  </si>
  <si>
    <t>WP_011052245.1</t>
  </si>
  <si>
    <t>bifunctional (p)ppGpp synthetase II/ guanosine-3',5'-bis pyrophosphate 3'-pyrophosphohydrolase</t>
  </si>
  <si>
    <t>XAC40_RS17100</t>
  </si>
  <si>
    <t>WP_002812428.1</t>
  </si>
  <si>
    <t>DNA-directed RNA polymerase subunit omega</t>
  </si>
  <si>
    <t>XAC40_RS17105</t>
  </si>
  <si>
    <t>WP_005911919.1</t>
  </si>
  <si>
    <t>guanylate kinase</t>
  </si>
  <si>
    <t>XAC40_RS17110</t>
  </si>
  <si>
    <t>WP_003486147.1</t>
  </si>
  <si>
    <t>XAC40_RS17115</t>
  </si>
  <si>
    <t>WP_005926909.1</t>
  </si>
  <si>
    <t>ribonuclease PH</t>
  </si>
  <si>
    <t>XAC40_RS17120</t>
  </si>
  <si>
    <t>WP_011052246.1</t>
  </si>
  <si>
    <t>XAC40_RS17125</t>
  </si>
  <si>
    <t>WP_003486138.1</t>
  </si>
  <si>
    <t>non-canonical purine NTP pyrophosphatase</t>
  </si>
  <si>
    <t>XAC40_RS17130</t>
  </si>
  <si>
    <t>WP_011052248.1</t>
  </si>
  <si>
    <t>YggW family oxidoreductase</t>
  </si>
  <si>
    <t>XAC40_RS17135</t>
  </si>
  <si>
    <t>WP_011052249.1</t>
  </si>
  <si>
    <t>XAC40_RS17140</t>
  </si>
  <si>
    <t>WP_011052250.1</t>
  </si>
  <si>
    <t>XAC40_RS17145</t>
  </si>
  <si>
    <t>WP_003486129.1</t>
  </si>
  <si>
    <t>Xaa-Pro dipeptidase</t>
  </si>
  <si>
    <t>XAC40_RS17150</t>
  </si>
  <si>
    <t>WP_011052251.1</t>
  </si>
  <si>
    <t>XAC40_RS17155</t>
  </si>
  <si>
    <t>WP_011052252.1</t>
  </si>
  <si>
    <t>Xaa-Pro aminopeptidase</t>
  </si>
  <si>
    <t>XAC40_RS17160</t>
  </si>
  <si>
    <t>WP_007967665.1</t>
  </si>
  <si>
    <t>XAC40_RS17165</t>
  </si>
  <si>
    <t>WP_003486122.1</t>
  </si>
  <si>
    <t>TIGR02449 family protein</t>
  </si>
  <si>
    <t>XAC40_RS17170</t>
  </si>
  <si>
    <t>WP_003486119.1</t>
  </si>
  <si>
    <t>cell division ZapA family protein</t>
  </si>
  <si>
    <t>XAC40_RS17175</t>
  </si>
  <si>
    <t>WP_005911939.1</t>
  </si>
  <si>
    <t>5-formyltetrahydrofolate cyclo-ligase</t>
  </si>
  <si>
    <t>XAC40_RS17180</t>
  </si>
  <si>
    <t>WP_005911942.1</t>
  </si>
  <si>
    <t>EVE domain-containing protein</t>
  </si>
  <si>
    <t>XAC40_RS17185</t>
  </si>
  <si>
    <t>WP_011052255.1</t>
  </si>
  <si>
    <t>ribose-5-phosphate isomerase</t>
  </si>
  <si>
    <t>XAC40_RS17190</t>
  </si>
  <si>
    <t>WP_011052256.1</t>
  </si>
  <si>
    <t>XAC40_RS17195</t>
  </si>
  <si>
    <t>WP_011052257.1</t>
  </si>
  <si>
    <t>XAC40_RS17200</t>
  </si>
  <si>
    <t>WP_015472658.1</t>
  </si>
  <si>
    <t>rubredoxin</t>
  </si>
  <si>
    <t>XAC40_RS17205</t>
  </si>
  <si>
    <t>WP_011052259.1</t>
  </si>
  <si>
    <t>thiamine phosphate synthase</t>
  </si>
  <si>
    <t>XAC40_RS17210</t>
  </si>
  <si>
    <t>WP_011052262.1</t>
  </si>
  <si>
    <t>XAC40_RS17215</t>
  </si>
  <si>
    <t>WP_011052263.1</t>
  </si>
  <si>
    <t>XAC40_RS17220</t>
  </si>
  <si>
    <t>WP_011052264.1</t>
  </si>
  <si>
    <t>glutamate-1-semialdehyde 2,1-aminomutase</t>
  </si>
  <si>
    <t>XAC40_RS17225</t>
  </si>
  <si>
    <t>WP_011052265.1</t>
  </si>
  <si>
    <t>XAC40_RS17230</t>
  </si>
  <si>
    <t>WP_011052266.1</t>
  </si>
  <si>
    <t>azurin</t>
  </si>
  <si>
    <t>XAC40_RS17235</t>
  </si>
  <si>
    <t>WP_011052267.1</t>
  </si>
  <si>
    <t>XAC40_RS17240</t>
  </si>
  <si>
    <t>WP_005911968.1</t>
  </si>
  <si>
    <t>XAC40_RS17245</t>
  </si>
  <si>
    <t>WP_003486090.1</t>
  </si>
  <si>
    <t>cytochrome c biogenesis protein CcdA</t>
  </si>
  <si>
    <t>XAC40_RS17250</t>
  </si>
  <si>
    <t>WP_040107666.1</t>
  </si>
  <si>
    <t>flavin monoamine oxidase</t>
  </si>
  <si>
    <t>XAC40_RS17255</t>
  </si>
  <si>
    <t>WP_015463573.1</t>
  </si>
  <si>
    <t>XAC40_RS17260</t>
  </si>
  <si>
    <t>WP_011052270.1</t>
  </si>
  <si>
    <t>XAC40_RS17265</t>
  </si>
  <si>
    <t>WP_011052271.1</t>
  </si>
  <si>
    <t>acetylornithine aminotransferase</t>
  </si>
  <si>
    <t>XAC40_RS17270</t>
  </si>
  <si>
    <t>WP_011052272.1</t>
  </si>
  <si>
    <t>ion transporter</t>
  </si>
  <si>
    <t>XAC40_RS17275</t>
  </si>
  <si>
    <t>WP_011052273.1</t>
  </si>
  <si>
    <t>XAC40_RS17280</t>
  </si>
  <si>
    <t>WP_003486076.1</t>
  </si>
  <si>
    <t>XAC40_RS17285</t>
  </si>
  <si>
    <t>WP_015463574.1</t>
  </si>
  <si>
    <t>XAC40_RS17290</t>
  </si>
  <si>
    <t>WP_015463575.1</t>
  </si>
  <si>
    <t>XAC40_RS17295</t>
  </si>
  <si>
    <t>WP_015463576.1</t>
  </si>
  <si>
    <t>XAC40_RS17300</t>
  </si>
  <si>
    <t>WP_040155930.1</t>
  </si>
  <si>
    <t>UDP-N-acetylmuramate:L-alanyl-gamma-D-glutamyl-meso-diaminopimelate ligase</t>
  </si>
  <si>
    <t>XAC40_RS17305</t>
  </si>
  <si>
    <t>WP_003483308.1</t>
  </si>
  <si>
    <t>adenylate kinase</t>
  </si>
  <si>
    <t>XAC40_RS17310</t>
  </si>
  <si>
    <t>WP_011052278.1</t>
  </si>
  <si>
    <t>6-phosphofructokinase</t>
  </si>
  <si>
    <t>XAC40_RS17315</t>
  </si>
  <si>
    <t>WP_033479604.1</t>
  </si>
  <si>
    <t>XAC40_RS17320</t>
  </si>
  <si>
    <t>WP_011052280.1</t>
  </si>
  <si>
    <t>K+-insensitive pyrophosphate-energized proton pump</t>
  </si>
  <si>
    <t>XAC40_RS17325</t>
  </si>
  <si>
    <t>WP_058958603.1</t>
  </si>
  <si>
    <t>XAC40_RS17330</t>
  </si>
  <si>
    <t>WP_005911986.1</t>
  </si>
  <si>
    <t>inorganic pyrophosphatase</t>
  </si>
  <si>
    <t>XAC40_RS17335</t>
  </si>
  <si>
    <t>WP_011052282.1</t>
  </si>
  <si>
    <t>XAC40_RS17340</t>
  </si>
  <si>
    <t>WP_003483322.1</t>
  </si>
  <si>
    <t>XAC40_RS17345</t>
  </si>
  <si>
    <t>WP_003483324.1</t>
  </si>
  <si>
    <t>XAC40_RS17350</t>
  </si>
  <si>
    <t>WP_011052284.1</t>
  </si>
  <si>
    <t>biopolymer transporter Tol</t>
  </si>
  <si>
    <t>XAC40_RS17355</t>
  </si>
  <si>
    <t>WP_011052285.1</t>
  </si>
  <si>
    <t>phosphomethylpyrimidine synthase</t>
  </si>
  <si>
    <t>XAC40_RS17360</t>
  </si>
  <si>
    <t>WP_015463577.1</t>
  </si>
  <si>
    <t>XAC40_RS17365</t>
  </si>
  <si>
    <t>WP_015463578.1</t>
  </si>
  <si>
    <t>XAC40_RS17370</t>
  </si>
  <si>
    <t>WP_011052288.1</t>
  </si>
  <si>
    <t>XAC40_RS17375</t>
  </si>
  <si>
    <t>WP_003483339.1</t>
  </si>
  <si>
    <t>ketol-acid reductoisomerase</t>
  </si>
  <si>
    <t>XAC40_RS17380</t>
  </si>
  <si>
    <t>WP_011052289.1</t>
  </si>
  <si>
    <t>acetolactate synthase 2 catalytic subunit</t>
  </si>
  <si>
    <t>XAC40_RS17385</t>
  </si>
  <si>
    <t>WP_003483347.1</t>
  </si>
  <si>
    <t>acetolactate synthase</t>
  </si>
  <si>
    <t>XAC40_RS17390</t>
  </si>
  <si>
    <t>WP_011052290.1</t>
  </si>
  <si>
    <t>XAC40_RS17395</t>
  </si>
  <si>
    <t>WP_005912016.1</t>
  </si>
  <si>
    <t>2-isopropylmalate synthase</t>
  </si>
  <si>
    <t>XAC40_RS17400</t>
  </si>
  <si>
    <t>WP_011052291.1</t>
  </si>
  <si>
    <t>3-isopropylmalate dehydrogenase</t>
  </si>
  <si>
    <t>XAC40_RS17405</t>
  </si>
  <si>
    <t>WP_011052292.1</t>
  </si>
  <si>
    <t>3-isopropylmalate dehydratase small subunit</t>
  </si>
  <si>
    <t>XAC40_RS17410</t>
  </si>
  <si>
    <t>WP_011052293.1</t>
  </si>
  <si>
    <t>3-isopropylmalate dehydratase large subunit</t>
  </si>
  <si>
    <t>XAC40_RS17415</t>
  </si>
  <si>
    <t>WP_015463581.1</t>
  </si>
  <si>
    <t>XAC40_RS17420</t>
  </si>
  <si>
    <t>WP_011052295.1</t>
  </si>
  <si>
    <t>XAC40_RS17425</t>
  </si>
  <si>
    <t>WP_003483364.1</t>
  </si>
  <si>
    <t>XAC40_RS17430</t>
  </si>
  <si>
    <t>WP_003483366.1</t>
  </si>
  <si>
    <t>XAC40_RS17435</t>
  </si>
  <si>
    <t>WP_007967744.1</t>
  </si>
  <si>
    <t>XAC40_RS17440</t>
  </si>
  <si>
    <t>WP_003483369.1</t>
  </si>
  <si>
    <t>3-deoxy-D-manno-octulosonic acid transferase</t>
  </si>
  <si>
    <t>XAC40_RS17445</t>
  </si>
  <si>
    <t>WP_011052296.1</t>
  </si>
  <si>
    <t>lauroyl acyltransferase</t>
  </si>
  <si>
    <t>XAC40_RS17450</t>
  </si>
  <si>
    <t>WP_011052297.1</t>
  </si>
  <si>
    <t>XAC40_RS17455</t>
  </si>
  <si>
    <t>WP_011052298.1</t>
  </si>
  <si>
    <t>XAC40_RS17460</t>
  </si>
  <si>
    <t>WP_003483377.1</t>
  </si>
  <si>
    <t>XAC40_RS17465</t>
  </si>
  <si>
    <t>WP_011052299.1</t>
  </si>
  <si>
    <t>alpha-1 2-mannosidase</t>
  </si>
  <si>
    <t>XAC40_RS17470</t>
  </si>
  <si>
    <t>WP_003483381.1</t>
  </si>
  <si>
    <t>malic enzyme</t>
  </si>
  <si>
    <t>XAC40_RS17475</t>
  </si>
  <si>
    <t>WP_003483384.1</t>
  </si>
  <si>
    <t>C4-dicarboxylate transporter</t>
  </si>
  <si>
    <t>XAC40_RS17480</t>
  </si>
  <si>
    <t>WP_003483386.1</t>
  </si>
  <si>
    <t>XAC40_RS17485</t>
  </si>
  <si>
    <t>WP_015463583.1</t>
  </si>
  <si>
    <t>XAC40_RS17490</t>
  </si>
  <si>
    <t>WP_011052301.1</t>
  </si>
  <si>
    <t>XAC40_RS17495</t>
  </si>
  <si>
    <t>WP_033482323.1</t>
  </si>
  <si>
    <t>molybdenum ABC transporter substrate-binding protein</t>
  </si>
  <si>
    <t>XAC40_RS17500</t>
  </si>
  <si>
    <t>WP_011052303.1</t>
  </si>
  <si>
    <t>XAC40_RS17505</t>
  </si>
  <si>
    <t>WP_011052304.1</t>
  </si>
  <si>
    <t>XAC40_RS17510</t>
  </si>
  <si>
    <t>WP_005921661.1</t>
  </si>
  <si>
    <t>ketosteroid isomerase</t>
  </si>
  <si>
    <t>XAC40_RS17515</t>
  </si>
  <si>
    <t>WP_015463585.1</t>
  </si>
  <si>
    <t>XAC40_RS17520</t>
  </si>
  <si>
    <t>WP_003483405.1</t>
  </si>
  <si>
    <t>XAC40_RS17525</t>
  </si>
  <si>
    <t>WP_005920681.1</t>
  </si>
  <si>
    <t>XAC40_RS17530</t>
  </si>
  <si>
    <t>WP_003483410.1</t>
  </si>
  <si>
    <t>XAC40_RS17535</t>
  </si>
  <si>
    <t>WP_003483413.1</t>
  </si>
  <si>
    <t>XAC40_RS17540</t>
  </si>
  <si>
    <t>WP_011052306.1</t>
  </si>
  <si>
    <t>XAC40_RS17545</t>
  </si>
  <si>
    <t>WP_011052307.1</t>
  </si>
  <si>
    <t>citrate transporter</t>
  </si>
  <si>
    <t>XAC40_RS17550</t>
  </si>
  <si>
    <t>WP_005920685.1</t>
  </si>
  <si>
    <t>XAC40_RS17555</t>
  </si>
  <si>
    <t>WP_011052308.1</t>
  </si>
  <si>
    <t>XAC40_RS17560</t>
  </si>
  <si>
    <t>WP_011052309.1</t>
  </si>
  <si>
    <t>XAC40_RS17565</t>
  </si>
  <si>
    <t>WP_015463587.1</t>
  </si>
  <si>
    <t>XAC40_RS17570</t>
  </si>
  <si>
    <t>WP_011052311.1</t>
  </si>
  <si>
    <t>amylosucrase</t>
  </si>
  <si>
    <t>XAC40_RS17575</t>
  </si>
  <si>
    <t>WP_003483431.1</t>
  </si>
  <si>
    <t>dimethylallyltransferase</t>
  </si>
  <si>
    <t>XAC40_RS17580</t>
  </si>
  <si>
    <t>WP_003483433.1</t>
  </si>
  <si>
    <t>XAC40_RS17585</t>
  </si>
  <si>
    <t>WP_011052312.1</t>
  </si>
  <si>
    <t>GTPase RsgA</t>
  </si>
  <si>
    <t>XAC40_RS17590</t>
  </si>
  <si>
    <t>WP_011052313.1</t>
  </si>
  <si>
    <t>XAC40_RS17595</t>
  </si>
  <si>
    <t>WP_005934136.1</t>
  </si>
  <si>
    <t>lysophospholipase</t>
  </si>
  <si>
    <t>XAC40_RS17600</t>
  </si>
  <si>
    <t>WP_003483442.1</t>
  </si>
  <si>
    <t>XAC40_RS17605</t>
  </si>
  <si>
    <t>WP_011052315.1</t>
  </si>
  <si>
    <t>XAC40_RS17610</t>
  </si>
  <si>
    <t>WP_003483449.1</t>
  </si>
  <si>
    <t>acetylxylan esterase</t>
  </si>
  <si>
    <t>XAC40_RS17615</t>
  </si>
  <si>
    <t>WP_005913558.1</t>
  </si>
  <si>
    <t>XAC40_RS17620</t>
  </si>
  <si>
    <t>WP_011052316.1</t>
  </si>
  <si>
    <t>XAC40_RS17625</t>
  </si>
  <si>
    <t>WP_003483454.1</t>
  </si>
  <si>
    <t>XAC40_RS17630</t>
  </si>
  <si>
    <t>WP_011052317.1</t>
  </si>
  <si>
    <t>XAC40_RS17635</t>
  </si>
  <si>
    <t>WP_040107798.1</t>
  </si>
  <si>
    <t>XAC40_RS17650</t>
  </si>
  <si>
    <t>WP_040155937.1</t>
  </si>
  <si>
    <t>fatty acid-binding protein DegV</t>
  </si>
  <si>
    <t>XAC40_RS17655</t>
  </si>
  <si>
    <t>WP_003483472.1</t>
  </si>
  <si>
    <t>peptide deformylase</t>
  </si>
  <si>
    <t>XAC40_RS17660</t>
  </si>
  <si>
    <t>WP_011052324.1</t>
  </si>
  <si>
    <t>arsenate reductase (glutaredoxin)</t>
  </si>
  <si>
    <t>XAC40_RS17665</t>
  </si>
  <si>
    <t>WP_015472679.1</t>
  </si>
  <si>
    <t>XAC40_RS17670</t>
  </si>
  <si>
    <t>WP_015463589.1</t>
  </si>
  <si>
    <t>XAC40_RS17675</t>
  </si>
  <si>
    <t>WP_058958604.1</t>
  </si>
  <si>
    <t>cellulose synthase</t>
  </si>
  <si>
    <t>XAC40_RS17680</t>
  </si>
  <si>
    <t>WP_058958642.1</t>
  </si>
  <si>
    <t>endo-1,4-D-glucanase</t>
  </si>
  <si>
    <t>XAC40_RS17685</t>
  </si>
  <si>
    <t>WP_058958605.1</t>
  </si>
  <si>
    <t>cellulose synthase regulator BcsB</t>
  </si>
  <si>
    <t>XAC40_RS17690</t>
  </si>
  <si>
    <t>WP_015463592.1</t>
  </si>
  <si>
    <t>cellulose synthase catalytic subunit (UDP-forming)</t>
  </si>
  <si>
    <t>XAC40_RS17695</t>
  </si>
  <si>
    <t>WP_005920716.1</t>
  </si>
  <si>
    <t>XAC40_RS17700</t>
  </si>
  <si>
    <t>WP_015463593.1</t>
  </si>
  <si>
    <t>XAC40_RS17705</t>
  </si>
  <si>
    <t>WP_003490746.1</t>
  </si>
  <si>
    <t>XAC40_RS17710</t>
  </si>
  <si>
    <t>WP_003490748.1</t>
  </si>
  <si>
    <t>XAC40_RS17715</t>
  </si>
  <si>
    <t>WP_015472685.1</t>
  </si>
  <si>
    <t>XAC40_RS17720</t>
  </si>
  <si>
    <t>WP_029829415.1</t>
  </si>
  <si>
    <t>XAC40_RS17725</t>
  </si>
  <si>
    <t>WP_005920720.1</t>
  </si>
  <si>
    <t>XAC40_RS17730</t>
  </si>
  <si>
    <t>WP_015472686.1</t>
  </si>
  <si>
    <t>XAC40_RS17735</t>
  </si>
  <si>
    <t>WP_011052336.1</t>
  </si>
  <si>
    <t>XAC40_RS17740</t>
  </si>
  <si>
    <t>WP_040107668.1</t>
  </si>
  <si>
    <t>XAC40_RS17745</t>
  </si>
  <si>
    <t>WP_015463596.1</t>
  </si>
  <si>
    <t>XAC40_RS17750</t>
  </si>
  <si>
    <t>WP_015463597.1</t>
  </si>
  <si>
    <t>XAC40_RS17755</t>
  </si>
  <si>
    <t>WP_004429152.1</t>
  </si>
  <si>
    <t>XAC40_RS17760</t>
  </si>
  <si>
    <t>WP_005933565.1</t>
  </si>
  <si>
    <t>XAC40_RS17765</t>
  </si>
  <si>
    <t>WP_015463598.1</t>
  </si>
  <si>
    <t>XAC40_RS17770</t>
  </si>
  <si>
    <t>WP_011052342.1</t>
  </si>
  <si>
    <t>XAC40_RS17775</t>
  </si>
  <si>
    <t>WP_011052343.1</t>
  </si>
  <si>
    <t>general secretion pathway protein GspN</t>
  </si>
  <si>
    <t>XAC40_RS17780</t>
  </si>
  <si>
    <t>WP_015463600.1</t>
  </si>
  <si>
    <t>general secretion pathway protein GspM</t>
  </si>
  <si>
    <t>XAC40_RS17785</t>
  </si>
  <si>
    <t>WP_003490492.1</t>
  </si>
  <si>
    <t>general secretion pathway protein GspL</t>
  </si>
  <si>
    <t>XAC40_RS17790</t>
  </si>
  <si>
    <t>WP_003490495.1</t>
  </si>
  <si>
    <t>general secretion pathway protein GspK</t>
  </si>
  <si>
    <t>XAC40_RS17795</t>
  </si>
  <si>
    <t>WP_011052345.1</t>
  </si>
  <si>
    <t>general secretion pathway protein GspJ</t>
  </si>
  <si>
    <t>XAC40_RS17800</t>
  </si>
  <si>
    <t>WP_003490498.1</t>
  </si>
  <si>
    <t>general secretion pathway protein GspI</t>
  </si>
  <si>
    <t>XAC40_RS17805</t>
  </si>
  <si>
    <t>WP_005920744.1</t>
  </si>
  <si>
    <t>XAC40_RS17810</t>
  </si>
  <si>
    <t>WP_011052346.1</t>
  </si>
  <si>
    <t>XAC40_RS17815</t>
  </si>
  <si>
    <t>WP_003490504.1</t>
  </si>
  <si>
    <t>general secretion pathway protein GspF</t>
  </si>
  <si>
    <t>XAC40_RS17820</t>
  </si>
  <si>
    <t>WP_040107669.1</t>
  </si>
  <si>
    <t>XAC40_RS17825</t>
  </si>
  <si>
    <t>WP_011052349.1</t>
  </si>
  <si>
    <t>XAC40_RS17835</t>
  </si>
  <si>
    <t>WP_040148448.1</t>
  </si>
  <si>
    <t>XAC40_RS17840</t>
  </si>
  <si>
    <t>WP_040107670.1</t>
  </si>
  <si>
    <t>adhesin</t>
  </si>
  <si>
    <t>XAC40_RS17850</t>
  </si>
  <si>
    <t>WP_011052353.1</t>
  </si>
  <si>
    <t>phosphoribosylformylglycinamidine synthase</t>
  </si>
  <si>
    <t>XAC40_RS17855</t>
  </si>
  <si>
    <t>WP_011052354.1</t>
  </si>
  <si>
    <t>XAC40_RS17860</t>
  </si>
  <si>
    <t>WP_003490213.1</t>
  </si>
  <si>
    <t>site-specific tyrosine recombinase XerD</t>
  </si>
  <si>
    <t>XAC40_RS17865</t>
  </si>
  <si>
    <t>WP_058958643.1</t>
  </si>
  <si>
    <t>XAC40_RS17870</t>
  </si>
  <si>
    <t>WP_005920760.1</t>
  </si>
  <si>
    <t>XAC40_RS17875</t>
  </si>
  <si>
    <t>WP_011052355.1</t>
  </si>
  <si>
    <t>LPS export ABC transporter permease LptG</t>
  </si>
  <si>
    <t>XAC40_RS17880</t>
  </si>
  <si>
    <t>WP_011052356.1</t>
  </si>
  <si>
    <t>LPS export ABC transporter permease LptF</t>
  </si>
  <si>
    <t>XAC40_RS17885</t>
  </si>
  <si>
    <t>WP_003490206.1</t>
  </si>
  <si>
    <t>cytosol aminopeptidase</t>
  </si>
  <si>
    <t>XAC40_RS17890</t>
  </si>
  <si>
    <t>WP_003490204.1</t>
  </si>
  <si>
    <t>XAC40_RS17895</t>
  </si>
  <si>
    <t>WP_003490202.1</t>
  </si>
  <si>
    <t>DNA polymerase III subunit chi</t>
  </si>
  <si>
    <t>XAC40_RS17900</t>
  </si>
  <si>
    <t>WP_011052357.1</t>
  </si>
  <si>
    <t>valine--tRNA ligase</t>
  </si>
  <si>
    <t>XAC40_RS17905</t>
  </si>
  <si>
    <t>WP_011052358.1</t>
  </si>
  <si>
    <t>XAC40_RS17910</t>
  </si>
  <si>
    <t>WP_015463604.1</t>
  </si>
  <si>
    <t>murein transglycosylase</t>
  </si>
  <si>
    <t>XAC40_RS17915</t>
  </si>
  <si>
    <t>WP_011052360.1</t>
  </si>
  <si>
    <t>XAC40_RS17920</t>
  </si>
  <si>
    <t>WP_003491004.1</t>
  </si>
  <si>
    <t>ribosomal-protein-alanine N-acetyltransferase RimI</t>
  </si>
  <si>
    <t>XAC40_RS17925</t>
  </si>
  <si>
    <t>WP_015463605.1</t>
  </si>
  <si>
    <t>XAC40_RS17930</t>
  </si>
  <si>
    <t>WP_005913472.1</t>
  </si>
  <si>
    <t>XAC40_RS17935</t>
  </si>
  <si>
    <t>WP_005913471.1</t>
  </si>
  <si>
    <t>XAC40_RS17940</t>
  </si>
  <si>
    <t>WP_003491014.1</t>
  </si>
  <si>
    <t>proline--tRNA ligase</t>
  </si>
  <si>
    <t>XAC40_RS17945</t>
  </si>
  <si>
    <t>WP_003491017.1</t>
  </si>
  <si>
    <t>XAC40_RS17950</t>
  </si>
  <si>
    <t>WP_011052364.1</t>
  </si>
  <si>
    <t>XAC40_RS17955</t>
  </si>
  <si>
    <t>WP_003484189.1</t>
  </si>
  <si>
    <t>XAC40_RS17960</t>
  </si>
  <si>
    <t>WP_005920778.1</t>
  </si>
  <si>
    <t>XAC40_RS17965</t>
  </si>
  <si>
    <t>WP_003484185.1</t>
  </si>
  <si>
    <t>XAC40_RS17970</t>
  </si>
  <si>
    <t>WP_015463607.1</t>
  </si>
  <si>
    <t>XAC40_RS17975</t>
  </si>
  <si>
    <t>WP_015472701.1</t>
  </si>
  <si>
    <t>alkylated DNA repair protein AlkB</t>
  </si>
  <si>
    <t>XAC40_RS17980</t>
  </si>
  <si>
    <t>WP_005913458.1</t>
  </si>
  <si>
    <t>electron transfer flavoprotein</t>
  </si>
  <si>
    <t>XAC40_RS17985</t>
  </si>
  <si>
    <t>WP_015463609.1</t>
  </si>
  <si>
    <t>XAC40_RS17990</t>
  </si>
  <si>
    <t>WP_015463610.1</t>
  </si>
  <si>
    <t>IpsJ protein</t>
  </si>
  <si>
    <t>XAC40_RS17995</t>
  </si>
  <si>
    <t>WP_003484175.1</t>
  </si>
  <si>
    <t>succinyl-CoA--3-ketoacid-CoA transferase</t>
  </si>
  <si>
    <t>XAC40_RS18000</t>
  </si>
  <si>
    <t>WP_005913455.1</t>
  </si>
  <si>
    <t>phosphomannomutase</t>
  </si>
  <si>
    <t>XAC40_RS18005</t>
  </si>
  <si>
    <t>WP_011052370.1</t>
  </si>
  <si>
    <t>mannose-1-phosphate guanylyltransferase/mannose-6-phosphate isomerase</t>
  </si>
  <si>
    <t>XAC40_RS18010</t>
  </si>
  <si>
    <t>WP_011052371.1</t>
  </si>
  <si>
    <t>XAC40_RS18015</t>
  </si>
  <si>
    <t>WP_005929612.1</t>
  </si>
  <si>
    <t>XAC40_RS18020</t>
  </si>
  <si>
    <t>WP_011052372.1</t>
  </si>
  <si>
    <t>dTDP-4-dehydrorhamnose 3,5-epimerase</t>
  </si>
  <si>
    <t>XAC40_RS18025</t>
  </si>
  <si>
    <t>WP_005929617.1</t>
  </si>
  <si>
    <t>glucose-1-phosphate thymidylyltransferase</t>
  </si>
  <si>
    <t>XAC40_RS18030</t>
  </si>
  <si>
    <t>WP_011052374.1</t>
  </si>
  <si>
    <t>dTDP-glucose 4,6-dehydratase</t>
  </si>
  <si>
    <t>XAC40_RS18035</t>
  </si>
  <si>
    <t>WP_011052375.1</t>
  </si>
  <si>
    <t>electron transfer flavoprotein subunit beta</t>
  </si>
  <si>
    <t>XAC40_RS18040</t>
  </si>
  <si>
    <t>WP_011052376.1</t>
  </si>
  <si>
    <t>XAC40_RS18045</t>
  </si>
  <si>
    <t>WP_015472704.1</t>
  </si>
  <si>
    <t>XAC40_RS18050</t>
  </si>
  <si>
    <t>WP_011052378.1</t>
  </si>
  <si>
    <t>XAC40_RS18055</t>
  </si>
  <si>
    <t>WP_011052379.1</t>
  </si>
  <si>
    <t>XAC40_RS18060</t>
  </si>
  <si>
    <t>WP_011052380.1</t>
  </si>
  <si>
    <t>XAC40_RS18065</t>
  </si>
  <si>
    <t>WP_011052381.1</t>
  </si>
  <si>
    <t>XAC40_RS18070</t>
  </si>
  <si>
    <t>WP_011052382.1</t>
  </si>
  <si>
    <t>NAD dependent epimerase/dehydratase/dehydrogenase</t>
  </si>
  <si>
    <t>XAC40_RS18075</t>
  </si>
  <si>
    <t>WP_011052383.1</t>
  </si>
  <si>
    <t>XAC40_RS18080</t>
  </si>
  <si>
    <t>WP_011052384.1</t>
  </si>
  <si>
    <t>XAC40_RS18085</t>
  </si>
  <si>
    <t>WP_011052385.1</t>
  </si>
  <si>
    <t>XAC40_RS18090</t>
  </si>
  <si>
    <t>WP_040107799.1</t>
  </si>
  <si>
    <t>phytanoyl-CoA dioxygenase</t>
  </si>
  <si>
    <t>XAC40_RS18095</t>
  </si>
  <si>
    <t>WP_040107800.1</t>
  </si>
  <si>
    <t>XAC40_RS18100</t>
  </si>
  <si>
    <t>WP_040107671.1</t>
  </si>
  <si>
    <t>glycosyl transferase family 2</t>
  </si>
  <si>
    <t>XAC40_RS18110</t>
  </si>
  <si>
    <t>WP_040107672.1</t>
  </si>
  <si>
    <t>teichoic acid ABC transporter ATP-binding protein</t>
  </si>
  <si>
    <t>XAC40_RS18115</t>
  </si>
  <si>
    <t>WP_010377747.1</t>
  </si>
  <si>
    <t>XAC40_RS18120</t>
  </si>
  <si>
    <t>WP_011052390.1</t>
  </si>
  <si>
    <t>cystathionine beta-lyase</t>
  </si>
  <si>
    <t>XAC40_RS18125</t>
  </si>
  <si>
    <t>WP_011052391.1</t>
  </si>
  <si>
    <t>cystathionine beta-synthase</t>
  </si>
  <si>
    <t>XAC40_RS18130</t>
  </si>
  <si>
    <t>WP_003484103.1</t>
  </si>
  <si>
    <t>XAC40_RS18135</t>
  </si>
  <si>
    <t>WP_011052392.1</t>
  </si>
  <si>
    <t>XAC40_RS18140</t>
  </si>
  <si>
    <t>WP_005914753.1</t>
  </si>
  <si>
    <t>XAC40_RS18145</t>
  </si>
  <si>
    <t>WP_003484093.1</t>
  </si>
  <si>
    <t>XAC40_RS18150</t>
  </si>
  <si>
    <t>WP_015463617.1</t>
  </si>
  <si>
    <t>XAC40_RS18155</t>
  </si>
  <si>
    <t>WP_011052393.1</t>
  </si>
  <si>
    <t>maleylacetoacetate isomerase</t>
  </si>
  <si>
    <t>XAC40_RS18160</t>
  </si>
  <si>
    <t>WP_005920827.1</t>
  </si>
  <si>
    <t>fumarylacetoacetate hydrolase</t>
  </si>
  <si>
    <t>XAC40_RS18165</t>
  </si>
  <si>
    <t>WP_011052394.1</t>
  </si>
  <si>
    <t>XAC40_RS18170</t>
  </si>
  <si>
    <t>WP_058958606.1</t>
  </si>
  <si>
    <t>XAC40_RS18175</t>
  </si>
  <si>
    <t>folate hydrolase</t>
  </si>
  <si>
    <t>XAC40_RS18180</t>
  </si>
  <si>
    <t>WP_011052396.1</t>
  </si>
  <si>
    <t>XAC40_RS18185</t>
  </si>
  <si>
    <t>WP_015463620.1</t>
  </si>
  <si>
    <t>XAC40_RS18190</t>
  </si>
  <si>
    <t>WP_003484074.1</t>
  </si>
  <si>
    <t>6-carboxytetrahydropterin synthase QueD</t>
  </si>
  <si>
    <t>XAC40_RS18195</t>
  </si>
  <si>
    <t>WP_011052398.1</t>
  </si>
  <si>
    <t>XAC40_RS18200</t>
  </si>
  <si>
    <t>WP_005926566.1</t>
  </si>
  <si>
    <t>ATP-dependent dethiobiotin synthetase BioD</t>
  </si>
  <si>
    <t>XAC40_RS18210</t>
  </si>
  <si>
    <t>WP_003484068.1</t>
  </si>
  <si>
    <t>XAC40_RS18215</t>
  </si>
  <si>
    <t>XAC40_RS18220</t>
  </si>
  <si>
    <t>WP_011052401.1</t>
  </si>
  <si>
    <t>XAC40_RS18225</t>
  </si>
  <si>
    <t>WP_045713610.1</t>
  </si>
  <si>
    <t>outer membrane receptor protein</t>
  </si>
  <si>
    <t>XAC40_RS18230</t>
  </si>
  <si>
    <t>WP_015463621.1</t>
  </si>
  <si>
    <t>XAC40_RS18235</t>
  </si>
  <si>
    <t>WP_011052404.1</t>
  </si>
  <si>
    <t>DNA polymerase IV</t>
  </si>
  <si>
    <t>XAC40_RS18240</t>
  </si>
  <si>
    <t>WP_011052406.1</t>
  </si>
  <si>
    <t>beta-hydroxydecanoyl-ACP dehydratase</t>
  </si>
  <si>
    <t>XAC40_RS18245</t>
  </si>
  <si>
    <t>WP_011052407.1</t>
  </si>
  <si>
    <t>XAC40_RS18250</t>
  </si>
  <si>
    <t>WP_015463623.1</t>
  </si>
  <si>
    <t>XAC40_RS18255</t>
  </si>
  <si>
    <t>WP_011052409.1</t>
  </si>
  <si>
    <t>oligopeptidase A</t>
  </si>
  <si>
    <t>XAC40_RS18260</t>
  </si>
  <si>
    <t>WP_003484047.1</t>
  </si>
  <si>
    <t>cysteine synthase</t>
  </si>
  <si>
    <t>XAC40_RS18265</t>
  </si>
  <si>
    <t>WP_015463624.1</t>
  </si>
  <si>
    <t>XAC40_RS18270</t>
  </si>
  <si>
    <t>WP_040107673.1</t>
  </si>
  <si>
    <t>copper resistance protein CopA</t>
  </si>
  <si>
    <t>XAC40_RS18275</t>
  </si>
  <si>
    <t>WP_011052413.1</t>
  </si>
  <si>
    <t>copper resistance protein CopB</t>
  </si>
  <si>
    <t>XAC40_RS18280</t>
  </si>
  <si>
    <t>WP_011052414.1</t>
  </si>
  <si>
    <t>XAC40_RS18285</t>
  </si>
  <si>
    <t>WP_005926598.1</t>
  </si>
  <si>
    <t>XAC40_RS18290</t>
  </si>
  <si>
    <t>WP_015463625.1</t>
  </si>
  <si>
    <t>XAC40_RS18295</t>
  </si>
  <si>
    <t>WP_011052417.1</t>
  </si>
  <si>
    <t>XAC40_RS18300</t>
  </si>
  <si>
    <t>WP_003484033.1</t>
  </si>
  <si>
    <t>XAC40_RS18305</t>
  </si>
  <si>
    <t>WP_011052419.1</t>
  </si>
  <si>
    <t>glutamine--fructose-6-phosphate aminotransferase</t>
  </si>
  <si>
    <t>XAC40_RS18310</t>
  </si>
  <si>
    <t>WP_005920864.1</t>
  </si>
  <si>
    <t>XAC40_RS18315</t>
  </si>
  <si>
    <t>WP_005920866.1</t>
  </si>
  <si>
    <t>phosphonate ABC transporter ATP-binding protein</t>
  </si>
  <si>
    <t>XAC40_RS18320</t>
  </si>
  <si>
    <t>WP_005914719.1</t>
  </si>
  <si>
    <t>XAC40_RS18325</t>
  </si>
  <si>
    <t>WP_011052420.1</t>
  </si>
  <si>
    <t>XAC40_RS18330</t>
  </si>
  <si>
    <t>WP_015463627.1</t>
  </si>
  <si>
    <t>XAC40_RS18340</t>
  </si>
  <si>
    <t>WP_040107674.1</t>
  </si>
  <si>
    <t>XAC40_RS18345</t>
  </si>
  <si>
    <t>WP_015463628.1</t>
  </si>
  <si>
    <t>bifunctional N-acetylglucosamine-1-phosphate uridyltransferase/glucosamine-1-phosphate acetyltransferase</t>
  </si>
  <si>
    <t>XAC40_RS18350</t>
  </si>
  <si>
    <t>WP_003484015.1</t>
  </si>
  <si>
    <t>XAC40_RS18355</t>
  </si>
  <si>
    <t>WP_003484013.1</t>
  </si>
  <si>
    <t>chorismate mutase</t>
  </si>
  <si>
    <t>XAC40_RS18360</t>
  </si>
  <si>
    <t>WP_003484011.1</t>
  </si>
  <si>
    <t>ATP synthase epsilon chain</t>
  </si>
  <si>
    <t>XAC40_RS18365</t>
  </si>
  <si>
    <t>WP_003484008.1</t>
  </si>
  <si>
    <t>ATP synthase subunit beta</t>
  </si>
  <si>
    <t>XAC40_RS18370</t>
  </si>
  <si>
    <t>WP_011052425.1</t>
  </si>
  <si>
    <t>ATP synthase subunit gamma</t>
  </si>
  <si>
    <t>XAC40_RS18375</t>
  </si>
  <si>
    <t>WP_003484004.1</t>
  </si>
  <si>
    <t>ATP synthase subunit alpha</t>
  </si>
  <si>
    <t>XAC40_RS18380</t>
  </si>
  <si>
    <t>WP_003484001.1</t>
  </si>
  <si>
    <t>ATP synthase subunit delta</t>
  </si>
  <si>
    <t>XAC40_RS18385</t>
  </si>
  <si>
    <t>WP_003483999.1</t>
  </si>
  <si>
    <t>ATP synthase subunit B</t>
  </si>
  <si>
    <t>XAC40_RS18390</t>
  </si>
  <si>
    <t>WP_002814105.1</t>
  </si>
  <si>
    <t>F0F1 ATP synthase subunit C</t>
  </si>
  <si>
    <t>XAC40_RS18395</t>
  </si>
  <si>
    <t>WP_005914709.1</t>
  </si>
  <si>
    <t>F0F1 ATP synthase subunit A</t>
  </si>
  <si>
    <t>XAC40_RS18400</t>
  </si>
  <si>
    <t>WP_003483980.1</t>
  </si>
  <si>
    <t>XAC40_RS18405</t>
  </si>
  <si>
    <t>WP_011052426.1</t>
  </si>
  <si>
    <t>XAC40_RS18410</t>
  </si>
  <si>
    <t>WP_015463629.1</t>
  </si>
  <si>
    <t>XAC40_RS18415</t>
  </si>
  <si>
    <t>WP_003483969.1</t>
  </si>
  <si>
    <t>dihydrolipoamide dehydrogenase</t>
  </si>
  <si>
    <t>XAC40_RS18420</t>
  </si>
  <si>
    <t>WP_003483967.1</t>
  </si>
  <si>
    <t>XAC40_RS18425</t>
  </si>
  <si>
    <t>WP_011052428.1</t>
  </si>
  <si>
    <t>dihydrolipoamide acetyltransferase</t>
  </si>
  <si>
    <t>XAC40_RS18430</t>
  </si>
  <si>
    <t>WP_011052429.1</t>
  </si>
  <si>
    <t>XAC40_RS18435</t>
  </si>
  <si>
    <t>WP_015463631.1</t>
  </si>
  <si>
    <t>DNA-deoxyinosine glycosylase</t>
  </si>
  <si>
    <t>XAC40_RS18440</t>
  </si>
  <si>
    <t>WP_040156004.1</t>
  </si>
  <si>
    <t>XAC40_RS18445</t>
  </si>
  <si>
    <t>WP_005922042.1</t>
  </si>
  <si>
    <t>XAC40_RS18455</t>
  </si>
  <si>
    <t>XAC40_RS18460</t>
  </si>
  <si>
    <t>WP_040107803.1</t>
  </si>
  <si>
    <t>XAC40_RS18465</t>
  </si>
  <si>
    <t>WP_011052432.1</t>
  </si>
  <si>
    <t>methionine ABC transporter substrate-binding protein</t>
  </si>
  <si>
    <t>XAC40_RS18470</t>
  </si>
  <si>
    <t>WP_003489185.1</t>
  </si>
  <si>
    <t>metal ABC transporter permease</t>
  </si>
  <si>
    <t>XAC40_RS18475</t>
  </si>
  <si>
    <t>WP_005911242.1</t>
  </si>
  <si>
    <t>methionine import ATP-binding protein MetN</t>
  </si>
  <si>
    <t>XAC40_RS18480</t>
  </si>
  <si>
    <t>WP_011052433.1</t>
  </si>
  <si>
    <t>XAC40_RS18485</t>
  </si>
  <si>
    <t>WP_003489178.1</t>
  </si>
  <si>
    <t>nucleotide-binding protein</t>
  </si>
  <si>
    <t>XAC40_RS18490</t>
  </si>
  <si>
    <t>WP_003489176.1</t>
  </si>
  <si>
    <t>XAC40_RS18495</t>
  </si>
  <si>
    <t>WP_015463633.1</t>
  </si>
  <si>
    <t>XAC40_RS18500</t>
  </si>
  <si>
    <t>WP_015463634.1</t>
  </si>
  <si>
    <t>XAC40_RS18505</t>
  </si>
  <si>
    <t>WP_003489167.1</t>
  </si>
  <si>
    <t>XAC40_RS18510</t>
  </si>
  <si>
    <t>WP_040107675.1</t>
  </si>
  <si>
    <t>XAC40_RS18515</t>
  </si>
  <si>
    <t>WP_015463635.1</t>
  </si>
  <si>
    <t>XAC40_RS18520</t>
  </si>
  <si>
    <t>WP_011052438.1</t>
  </si>
  <si>
    <t>XAC40_RS18525</t>
  </si>
  <si>
    <t>WP_011052439.1</t>
  </si>
  <si>
    <t>pseudouridine synthase</t>
  </si>
  <si>
    <t>XAC40_RS18530</t>
  </si>
  <si>
    <t>WP_011052440.1</t>
  </si>
  <si>
    <t>16S rRNA methyltransferase</t>
  </si>
  <si>
    <t>XAC40_RS18535</t>
  </si>
  <si>
    <t>WP_005922024.1</t>
  </si>
  <si>
    <t>XAC40_RS18540</t>
  </si>
  <si>
    <t>WP_011052441.1</t>
  </si>
  <si>
    <t>XAC40_RS18545</t>
  </si>
  <si>
    <t>WP_015463636.1</t>
  </si>
  <si>
    <t>XAC40_RS18550</t>
  </si>
  <si>
    <t>WP_015472760.1</t>
  </si>
  <si>
    <t>XAC40_RS18555</t>
  </si>
  <si>
    <t>WP_011052444.1</t>
  </si>
  <si>
    <t>XAC40_RS18560</t>
  </si>
  <si>
    <t>WP_003489144.1</t>
  </si>
  <si>
    <t>XAC40_RS18565</t>
  </si>
  <si>
    <t>WP_003489142.1</t>
  </si>
  <si>
    <t>XAC40_RS18570</t>
  </si>
  <si>
    <t>WP_011052446.1</t>
  </si>
  <si>
    <t>alanine racemase</t>
  </si>
  <si>
    <t>XAC40_RS18575</t>
  </si>
  <si>
    <t>WP_011052447.1</t>
  </si>
  <si>
    <t>D-amino acid dehydrogenase small subunit</t>
  </si>
  <si>
    <t>XAC40_RS18580</t>
  </si>
  <si>
    <t>WP_003489137.1</t>
  </si>
  <si>
    <t>XAC40_RS18585</t>
  </si>
  <si>
    <t>WP_040107804.1</t>
  </si>
  <si>
    <t>XAC40_RS18590</t>
  </si>
  <si>
    <t>WP_005911259.1</t>
  </si>
  <si>
    <t>peptide-methionine (R)-S-oxide reductase</t>
  </si>
  <si>
    <t>XAC40_RS18595</t>
  </si>
  <si>
    <t>WP_011052449.1</t>
  </si>
  <si>
    <t>XAC40_RS18600</t>
  </si>
  <si>
    <t>WP_003489127.1</t>
  </si>
  <si>
    <t>flagellar motor protein MotA</t>
  </si>
  <si>
    <t>XAC40_RS18605</t>
  </si>
  <si>
    <t>WP_011052450.1</t>
  </si>
  <si>
    <t>flagellar motor protein MotB</t>
  </si>
  <si>
    <t>XAC40_RS18610</t>
  </si>
  <si>
    <t>WP_003489123.1</t>
  </si>
  <si>
    <t>XAC40_RS18615</t>
  </si>
  <si>
    <t>WP_003489121.1</t>
  </si>
  <si>
    <t>XAC40_RS18620</t>
  </si>
  <si>
    <t>WP_015463639.1</t>
  </si>
  <si>
    <t>XAC40_RS18625</t>
  </si>
  <si>
    <t>WP_003489117.1</t>
  </si>
  <si>
    <t>XAC40_RS18630</t>
  </si>
  <si>
    <t>WP_015463640.1</t>
  </si>
  <si>
    <t>XAC40_RS18635</t>
  </si>
  <si>
    <t>WP_011052454.1</t>
  </si>
  <si>
    <t>XAC40_RS18640</t>
  </si>
  <si>
    <t>WP_011052455.1</t>
  </si>
  <si>
    <t>Na+/H+ antiporter</t>
  </si>
  <si>
    <t>XAC40_RS18645</t>
  </si>
  <si>
    <t>WP_011052457.1</t>
  </si>
  <si>
    <t>fasciclin</t>
  </si>
  <si>
    <t>XAC40_RS18650</t>
  </si>
  <si>
    <t>WP_011052458.1</t>
  </si>
  <si>
    <t>uracil-DNA glycosylase</t>
  </si>
  <si>
    <t>XAC40_RS18655</t>
  </si>
  <si>
    <t>WP_003489593.1</t>
  </si>
  <si>
    <t>putative DNA modification/repair radical SAM protein</t>
  </si>
  <si>
    <t>XAC40_RS18660</t>
  </si>
  <si>
    <t>WP_011052459.1</t>
  </si>
  <si>
    <t>dioxygenase</t>
  </si>
  <si>
    <t>XAC40_RS18665</t>
  </si>
  <si>
    <t>WP_011052460.1</t>
  </si>
  <si>
    <t>XAC40_RS18670</t>
  </si>
  <si>
    <t>WP_011052461.1</t>
  </si>
  <si>
    <t>XAC40_RS18675</t>
  </si>
  <si>
    <t>WP_003489601.1</t>
  </si>
  <si>
    <t>XAC40_RS18680</t>
  </si>
  <si>
    <t>WP_011052462.1</t>
  </si>
  <si>
    <t>XAC40_RS18685</t>
  </si>
  <si>
    <t>WP_011052463.1</t>
  </si>
  <si>
    <t>XAC40_RS18690</t>
  </si>
  <si>
    <t>WP_015463642.1</t>
  </si>
  <si>
    <t>metallopeptidase</t>
  </si>
  <si>
    <t>XAC40_RS18695</t>
  </si>
  <si>
    <t>WP_005911277.1</t>
  </si>
  <si>
    <t>XAC40_RS18700</t>
  </si>
  <si>
    <t>WP_003489610.1</t>
  </si>
  <si>
    <t>XAC40_RS18705</t>
  </si>
  <si>
    <t>WP_005911278.1</t>
  </si>
  <si>
    <t>XAC40_RS18710</t>
  </si>
  <si>
    <t>WP_005911279.1</t>
  </si>
  <si>
    <t>XAC40_RS18715</t>
  </si>
  <si>
    <t>WP_005911280.1</t>
  </si>
  <si>
    <t>XAC40_RS18720</t>
  </si>
  <si>
    <t>WP_005911281.1</t>
  </si>
  <si>
    <t>XAC40_RS18725</t>
  </si>
  <si>
    <t>WP_005926723.1</t>
  </si>
  <si>
    <t>XAC40_RS18730</t>
  </si>
  <si>
    <t>WP_011052472.1</t>
  </si>
  <si>
    <t>XAC40_RS18735</t>
  </si>
  <si>
    <t>WP_040107805.1</t>
  </si>
  <si>
    <t>XAC40_RS18740</t>
  </si>
  <si>
    <t>WP_003489632.1</t>
  </si>
  <si>
    <t>XAC40_RS18745</t>
  </si>
  <si>
    <t>WP_003489633.1</t>
  </si>
  <si>
    <t>Mn-containing catalase</t>
  </si>
  <si>
    <t>XAC40_RS18750</t>
  </si>
  <si>
    <t>WP_005926707.1</t>
  </si>
  <si>
    <t>XAC40_RS18755</t>
  </si>
  <si>
    <t>WP_011052475.1</t>
  </si>
  <si>
    <t>XAC40_RS18765</t>
  </si>
  <si>
    <t>WP_011052477.1</t>
  </si>
  <si>
    <t>XAC40_RS18770</t>
  </si>
  <si>
    <t>WP_011052478.1</t>
  </si>
  <si>
    <t>XAC40_RS18775</t>
  </si>
  <si>
    <t>WP_003490034.1</t>
  </si>
  <si>
    <t>XAC40_RS18780</t>
  </si>
  <si>
    <t>WP_005921984.1</t>
  </si>
  <si>
    <t>NtrC family transcriptional regulator</t>
  </si>
  <si>
    <t>XAC40_RS18785</t>
  </si>
  <si>
    <t>WP_015463644.1</t>
  </si>
  <si>
    <t>XAC40_RS18790</t>
  </si>
  <si>
    <t>WP_011052482.1</t>
  </si>
  <si>
    <t>XAC40_RS18795</t>
  </si>
  <si>
    <t>WP_003490041.1</t>
  </si>
  <si>
    <t>XAC40_RS18800</t>
  </si>
  <si>
    <t>WP_005921975.1</t>
  </si>
  <si>
    <t>XAC40_RS18805</t>
  </si>
  <si>
    <t>WP_005911294.1</t>
  </si>
  <si>
    <t>XAC40_RS18810</t>
  </si>
  <si>
    <t>WP_015463646.1</t>
  </si>
  <si>
    <t>XAC40_RS18815</t>
  </si>
  <si>
    <t>WP_047930128.1</t>
  </si>
  <si>
    <t>UDP-glucose 4-epimerase GalE</t>
  </si>
  <si>
    <t>XAC40_RS18820</t>
  </si>
  <si>
    <t>WP_011052485.1</t>
  </si>
  <si>
    <t>XAC40_RS18825</t>
  </si>
  <si>
    <t>WP_015463647.1</t>
  </si>
  <si>
    <t>UDP-galactopyranose mutase</t>
  </si>
  <si>
    <t>XAC40_RS18830</t>
  </si>
  <si>
    <t>WP_011052487.1</t>
  </si>
  <si>
    <t>beta-glucosidase</t>
  </si>
  <si>
    <t>XAC40_RS18835</t>
  </si>
  <si>
    <t>WP_011052488.1</t>
  </si>
  <si>
    <t>XAC40_RS18840</t>
  </si>
  <si>
    <t>WP_011052489.1</t>
  </si>
  <si>
    <t>XAC40_RS18845</t>
  </si>
  <si>
    <t>WP_011052490.1</t>
  </si>
  <si>
    <t>XAC40_RS18850</t>
  </si>
  <si>
    <t>WP_011052491.1</t>
  </si>
  <si>
    <t>XAC40_RS18855</t>
  </si>
  <si>
    <t>WP_005931999.1</t>
  </si>
  <si>
    <t>XAC40_RS18860</t>
  </si>
  <si>
    <t>WP_003489252.1</t>
  </si>
  <si>
    <t>XAC40_RS18865</t>
  </si>
  <si>
    <t>WP_003489254.1</t>
  </si>
  <si>
    <t>XAC40_RS18870</t>
  </si>
  <si>
    <t>WP_005911311.1</t>
  </si>
  <si>
    <t>XAC40_RS18875</t>
  </si>
  <si>
    <t>WP_040107676.1</t>
  </si>
  <si>
    <t>XAC40_RS18890</t>
  </si>
  <si>
    <t>WP_015463650.1</t>
  </si>
  <si>
    <t>XAC40_RS18895</t>
  </si>
  <si>
    <t>WP_015463651.1</t>
  </si>
  <si>
    <t>ferrichrome-iron receptor 3</t>
  </si>
  <si>
    <t>XAC40_RS18900</t>
  </si>
  <si>
    <t>WP_011052499.1</t>
  </si>
  <si>
    <t>XAC40_RS18905</t>
  </si>
  <si>
    <t>WP_011052500.1</t>
  </si>
  <si>
    <t>XAC40_RS18910</t>
  </si>
  <si>
    <t>WP_005911321.1</t>
  </si>
  <si>
    <t>XAC40_RS18915</t>
  </si>
  <si>
    <t>WP_011052501.1</t>
  </si>
  <si>
    <t>XAC40_RS18920</t>
  </si>
  <si>
    <t>WP_040107677.1</t>
  </si>
  <si>
    <t>XAC40_RS18925</t>
  </si>
  <si>
    <t>WP_003489283.1</t>
  </si>
  <si>
    <t>enamine deaminase RidA</t>
  </si>
  <si>
    <t>XAC40_RS18930</t>
  </si>
  <si>
    <t>XAC40_RS18935</t>
  </si>
  <si>
    <t>XAC40_RS18940</t>
  </si>
  <si>
    <t>XAC40_RS18945</t>
  </si>
  <si>
    <t>WP_015463655.1</t>
  </si>
  <si>
    <t>XAC40_RS18950</t>
  </si>
  <si>
    <t>WP_011052505.1</t>
  </si>
  <si>
    <t>XAC40_RS18955</t>
  </si>
  <si>
    <t>WP_011052506.1</t>
  </si>
  <si>
    <t>XAC40_RS18960</t>
  </si>
  <si>
    <t>WP_015463657.1</t>
  </si>
  <si>
    <t>XAC40_RS18965</t>
  </si>
  <si>
    <t>WP_011052508.1</t>
  </si>
  <si>
    <t>XAC40_RS18970</t>
  </si>
  <si>
    <t>WP_011052510.1</t>
  </si>
  <si>
    <t>XAC40_RS18975</t>
  </si>
  <si>
    <t>WP_011052511.1</t>
  </si>
  <si>
    <t>FMN-dependent NADH-azoreductase 2</t>
  </si>
  <si>
    <t>XAC40_RS18980</t>
  </si>
  <si>
    <t>WP_011052512.1</t>
  </si>
  <si>
    <t>XAC40_RS18985</t>
  </si>
  <si>
    <t>WP_040107807.1</t>
  </si>
  <si>
    <t>XAC40_RS18990</t>
  </si>
  <si>
    <t>WP_003489302.1</t>
  </si>
  <si>
    <t>XAC40_RS18995</t>
  </si>
  <si>
    <t>WP_003489303.1</t>
  </si>
  <si>
    <t>XAC40_RS19000</t>
  </si>
  <si>
    <t>WP_005911339.1</t>
  </si>
  <si>
    <t>XAC40_RS19005</t>
  </si>
  <si>
    <t>WP_005911343.1</t>
  </si>
  <si>
    <t>chloride channel</t>
  </si>
  <si>
    <t>XAC40_RS19010</t>
  </si>
  <si>
    <t>WP_040107678.1</t>
  </si>
  <si>
    <t>XAC40_RS19015</t>
  </si>
  <si>
    <t>WP_011052519.1</t>
  </si>
  <si>
    <t>XAC40_RS19020</t>
  </si>
  <si>
    <t>WP_005911347.1</t>
  </si>
  <si>
    <t>XAC40_RS19025</t>
  </si>
  <si>
    <t>XAC40_RS19030</t>
  </si>
  <si>
    <t>WP_011052523.1</t>
  </si>
  <si>
    <t>XAC40_RS19035</t>
  </si>
  <si>
    <t>WP_005921936.1</t>
  </si>
  <si>
    <t>RNA polymerase sigma factor RpoD</t>
  </si>
  <si>
    <t>XAC40_RS19040</t>
  </si>
  <si>
    <t>WP_005927386.1</t>
  </si>
  <si>
    <t>D-aminoacyl-tRNA deacylase</t>
  </si>
  <si>
    <t>XAC40_RS19045</t>
  </si>
  <si>
    <t>WP_003484402.1</t>
  </si>
  <si>
    <t>XAC40_RS19050</t>
  </si>
  <si>
    <t>WP_003484403.1</t>
  </si>
  <si>
    <t>N-acetyltransferase</t>
  </si>
  <si>
    <t>XAC40_RS19055</t>
  </si>
  <si>
    <t>XAC40_RS19060</t>
  </si>
  <si>
    <t>WP_011052524.1</t>
  </si>
  <si>
    <t>GTP cyclohydrolase</t>
  </si>
  <si>
    <t>XAC40_RS19065</t>
  </si>
  <si>
    <t>WP_011052525.1</t>
  </si>
  <si>
    <t>XAC40_RS19070</t>
  </si>
  <si>
    <t>WP_011052526.1</t>
  </si>
  <si>
    <t>XAC40_RS19075</t>
  </si>
  <si>
    <t>WP_015463661.1</t>
  </si>
  <si>
    <t>XAC40_RS19080</t>
  </si>
  <si>
    <t>WP_011052528.1</t>
  </si>
  <si>
    <t>XAC40_RS19085</t>
  </si>
  <si>
    <t>WP_011052529.1</t>
  </si>
  <si>
    <t>polymerase</t>
  </si>
  <si>
    <t>XAC40_RS19090</t>
  </si>
  <si>
    <t>WP_011052530.1</t>
  </si>
  <si>
    <t>dolichyl-phosphate-mannose--protein mannosyltransferase</t>
  </si>
  <si>
    <t>XAC40_RS19095</t>
  </si>
  <si>
    <t>WP_011052531.1</t>
  </si>
  <si>
    <t>ribosomal RNA small subunit methyltransferase B</t>
  </si>
  <si>
    <t>XAC40_RS19100</t>
  </si>
  <si>
    <t>WP_005921922.1</t>
  </si>
  <si>
    <t>methionyl-tRNA formyltransferase</t>
  </si>
  <si>
    <t>XAC40_RS19105</t>
  </si>
  <si>
    <t>WP_003484446.1</t>
  </si>
  <si>
    <t>XAC40_RS19110</t>
  </si>
  <si>
    <t>WP_003484447.1</t>
  </si>
  <si>
    <t>peptidoglycan-binding protein LysM</t>
  </si>
  <si>
    <t>XAC40_RS19115</t>
  </si>
  <si>
    <t>WP_011052532.1</t>
  </si>
  <si>
    <t>DNA processing protein DprA</t>
  </si>
  <si>
    <t>XAC40_RS19120</t>
  </si>
  <si>
    <t>WP_011052533.1</t>
  </si>
  <si>
    <t>XAC40_RS19125</t>
  </si>
  <si>
    <t>WP_015463663.1</t>
  </si>
  <si>
    <t>PilA-related fimbrial protein</t>
  </si>
  <si>
    <t>XAC40_RS19130</t>
  </si>
  <si>
    <t>WP_011052535.1</t>
  </si>
  <si>
    <t>XAC40_RS19135</t>
  </si>
  <si>
    <t>WP_011052536.1</t>
  </si>
  <si>
    <t>DNA topoisomerase I</t>
  </si>
  <si>
    <t>XAC40_RS19140</t>
  </si>
  <si>
    <t>WP_011052537.1</t>
  </si>
  <si>
    <t>threonylcarbamoyl-AMP synthase</t>
  </si>
  <si>
    <t>XAC40_RS19145</t>
  </si>
  <si>
    <t>WP_003484461.1</t>
  </si>
  <si>
    <t>XAC40_RS19150</t>
  </si>
  <si>
    <t>WP_011052539.1</t>
  </si>
  <si>
    <t>XAC40_RS19155</t>
  </si>
  <si>
    <t>WP_003484465.1</t>
  </si>
  <si>
    <t>SDR family oxidoreductase</t>
  </si>
  <si>
    <t>XAC40_RS19160</t>
  </si>
  <si>
    <t>WP_003484467.1</t>
  </si>
  <si>
    <t>XAC40_RS19165</t>
  </si>
  <si>
    <t>WP_011052540.1</t>
  </si>
  <si>
    <t>signal peptide peptidase SppA</t>
  </si>
  <si>
    <t>XAC40_RS19170</t>
  </si>
  <si>
    <t>WP_011052541.1</t>
  </si>
  <si>
    <t>multidrug resistance protein NorM</t>
  </si>
  <si>
    <t>XAC40_RS19175</t>
  </si>
  <si>
    <t>WP_040148628.1</t>
  </si>
  <si>
    <t>XAC40_RS19180</t>
  </si>
  <si>
    <t>WP_015472877.1</t>
  </si>
  <si>
    <t>XAC40_RS19185</t>
  </si>
  <si>
    <t>WP_058958607.1</t>
  </si>
  <si>
    <t>XAC40_RS19190</t>
  </si>
  <si>
    <t>XAC40_RS19195</t>
  </si>
  <si>
    <t>WP_011052545.1</t>
  </si>
  <si>
    <t>primosomal protein N'</t>
  </si>
  <si>
    <t>XAC40_RS19200</t>
  </si>
  <si>
    <t>WP_015463667.1</t>
  </si>
  <si>
    <t>XAC40_RS19205</t>
  </si>
  <si>
    <t>WP_011052547.1</t>
  </si>
  <si>
    <t>XAC40_RS19210</t>
  </si>
  <si>
    <t>WP_005927307.1</t>
  </si>
  <si>
    <t>XAC40_RS19215</t>
  </si>
  <si>
    <t>XAC40_RS19220</t>
  </si>
  <si>
    <t>XAC40_RS19225</t>
  </si>
  <si>
    <t>WP_011052549.1</t>
  </si>
  <si>
    <t>XAC40_RS19230</t>
  </si>
  <si>
    <t>WP_005911428.1</t>
  </si>
  <si>
    <t>RNA polymerase factor sigma-32</t>
  </si>
  <si>
    <t>XAC40_RS19235</t>
  </si>
  <si>
    <t>WP_005911429.1</t>
  </si>
  <si>
    <t>XAC40_RS19240</t>
  </si>
  <si>
    <t>WP_003484494.1</t>
  </si>
  <si>
    <t>XAC40_RS19245</t>
  </si>
  <si>
    <t>WP_003484495.1</t>
  </si>
  <si>
    <t>XAC40_RS19250</t>
  </si>
  <si>
    <t>WP_003484499.1</t>
  </si>
  <si>
    <t>XAC40_RS19255</t>
  </si>
  <si>
    <t>WP_011052551.1</t>
  </si>
  <si>
    <t>ATP-dependent RNA helicase RhlB</t>
  </si>
  <si>
    <t>XAC40_RS19260</t>
  </si>
  <si>
    <t>WP_003484504.1</t>
  </si>
  <si>
    <t>XAC40_RS19265</t>
  </si>
  <si>
    <t>WP_015472881.1</t>
  </si>
  <si>
    <t>transcription termination factor Rho</t>
  </si>
  <si>
    <t>XAC40_RS19270</t>
  </si>
  <si>
    <t>WP_003484508.1</t>
  </si>
  <si>
    <t>bifunctional isocitrate dehydrogenase kinase/phosphatase</t>
  </si>
  <si>
    <t>XAC40_RS19275</t>
  </si>
  <si>
    <t>WP_003484541.1</t>
  </si>
  <si>
    <t>biotin transporter BioY</t>
  </si>
  <si>
    <t>XAC40_RS19280</t>
  </si>
  <si>
    <t>WP_015463669.1</t>
  </si>
  <si>
    <t>XAC40_RS19285</t>
  </si>
  <si>
    <t>WP_040156051.1</t>
  </si>
  <si>
    <t>XAC40_RS19290</t>
  </si>
  <si>
    <t>WP_015463671.1</t>
  </si>
  <si>
    <t>XAC40_RS19295</t>
  </si>
  <si>
    <t>WP_005927109.1</t>
  </si>
  <si>
    <t>CRISPR-associated protein Cas3</t>
  </si>
  <si>
    <t>XAC40_RS19300</t>
  </si>
  <si>
    <t>WP_011052555.1</t>
  </si>
  <si>
    <t>type I-C CRISPR-associated protein Cas5</t>
  </si>
  <si>
    <t>XAC40_RS19310</t>
  </si>
  <si>
    <t>WP_005927101.1</t>
  </si>
  <si>
    <t>type I-C CRISPR-associated protein Cas7/Csd2</t>
  </si>
  <si>
    <t>XAC40_RS19315</t>
  </si>
  <si>
    <t>WP_015463672.1</t>
  </si>
  <si>
    <t>CRISPR-associated protein Cas4</t>
  </si>
  <si>
    <t>XAC40_RS19320</t>
  </si>
  <si>
    <t>WP_015463673.1</t>
  </si>
  <si>
    <t>subtype I-C CRISPR-associated endonuclease Cas1</t>
  </si>
  <si>
    <t>XAC40_RS19325</t>
  </si>
  <si>
    <t>WP_005927092.1</t>
  </si>
  <si>
    <t>CRISPR-associated endonuclease Cas2</t>
  </si>
  <si>
    <t>XAC40_RS19330</t>
  </si>
  <si>
    <t>WP_011052559.1</t>
  </si>
  <si>
    <t>XAC40_RS19335</t>
  </si>
  <si>
    <t>WP_005927086.1</t>
  </si>
  <si>
    <t>XAC40_RS19340</t>
  </si>
  <si>
    <t>WP_003484546.1</t>
  </si>
  <si>
    <t>NADPH-dependent 7-cyano-7-deazaguanine reductase QueF</t>
  </si>
  <si>
    <t>XAC40_RS19345</t>
  </si>
  <si>
    <t>WP_015463674.1</t>
  </si>
  <si>
    <t>metal-dependent amidase/aminoacylase/carboxypeptidase</t>
  </si>
  <si>
    <t>XAC40_RS19350</t>
  </si>
  <si>
    <t>WP_003484548.1</t>
  </si>
  <si>
    <t>XAC40_RS19355</t>
  </si>
  <si>
    <t>WP_015463676.1</t>
  </si>
  <si>
    <t>XAC40_RS19360</t>
  </si>
  <si>
    <t>WP_011052563.1</t>
  </si>
  <si>
    <t>XAC40_RS19365</t>
  </si>
  <si>
    <t>WP_011052564.1</t>
  </si>
  <si>
    <t>DUF1338 domain-containing protein</t>
  </si>
  <si>
    <t>XAC40_RS19370</t>
  </si>
  <si>
    <t>WP_043927303.1</t>
  </si>
  <si>
    <t>XAC40_RS19375</t>
  </si>
  <si>
    <t>WP_015463679.1</t>
  </si>
  <si>
    <t>XAC40_RS19380</t>
  </si>
  <si>
    <t>WP_003484555.1</t>
  </si>
  <si>
    <t>XAC40_RS19385</t>
  </si>
  <si>
    <t>WP_029829553.1</t>
  </si>
  <si>
    <t>XAC40_RS19390</t>
  </si>
  <si>
    <t>WP_005923024.1</t>
  </si>
  <si>
    <t>XAC40_RS19395</t>
  </si>
  <si>
    <t>WP_005911463.1</t>
  </si>
  <si>
    <t>XAC40_RS19400</t>
  </si>
  <si>
    <t>WP_003484563.1</t>
  </si>
  <si>
    <t>XAC40_RS19405</t>
  </si>
  <si>
    <t>WP_058958608.1</t>
  </si>
  <si>
    <t>D-alanyl-D-alanine dipeptidase</t>
  </si>
  <si>
    <t>XAC40_RS19410</t>
  </si>
  <si>
    <t>WP_011052570.1</t>
  </si>
  <si>
    <t>XAC40_RS19415</t>
  </si>
  <si>
    <t>WP_015463680.1</t>
  </si>
  <si>
    <t>XAC40_RS19420</t>
  </si>
  <si>
    <t>WP_011052572.1</t>
  </si>
  <si>
    <t>dipeptide epimerase</t>
  </si>
  <si>
    <t>XAC40_RS19425</t>
  </si>
  <si>
    <t>WP_015463681.1</t>
  </si>
  <si>
    <t>transpeptidase</t>
  </si>
  <si>
    <t>XAC40_RS19430</t>
  </si>
  <si>
    <t>WP_011052574.1</t>
  </si>
  <si>
    <t>XAC40_RS19435</t>
  </si>
  <si>
    <t>WP_011052575.1</t>
  </si>
  <si>
    <t>XAC40_RS19440</t>
  </si>
  <si>
    <t>WP_005911477.1</t>
  </si>
  <si>
    <t>XAC40_RS19445</t>
  </si>
  <si>
    <t>WP_011052577.1</t>
  </si>
  <si>
    <t>XAC40_RS19450</t>
  </si>
  <si>
    <t>WP_005911488.1</t>
  </si>
  <si>
    <t>XAC40_RS19455</t>
  </si>
  <si>
    <t>WP_011052578.1</t>
  </si>
  <si>
    <t>XAC40_RS19460</t>
  </si>
  <si>
    <t>WP_003484603.1</t>
  </si>
  <si>
    <t>XAC40_RS19465</t>
  </si>
  <si>
    <t>tRNA threonylcarbamoyl adenosine modification protein TsaD</t>
  </si>
  <si>
    <t>XAC40_RS19470</t>
  </si>
  <si>
    <t>WP_002808376.1</t>
  </si>
  <si>
    <t>30S ribosomal protein S21</t>
  </si>
  <si>
    <t>XAC40_RS19475</t>
  </si>
  <si>
    <t>WP_005911504.1</t>
  </si>
  <si>
    <t>XAC40_RS19480</t>
  </si>
  <si>
    <t>WP_005911507.1</t>
  </si>
  <si>
    <t>XAC40_RS19485</t>
  </si>
  <si>
    <t>WP_005911510.1</t>
  </si>
  <si>
    <t>DNA primase</t>
  </si>
  <si>
    <t>XAC40_RS19490</t>
  </si>
  <si>
    <t>WP_005911511.1</t>
  </si>
  <si>
    <t>XAC40_RS19495</t>
  </si>
  <si>
    <t>WP_011052580.1</t>
  </si>
  <si>
    <t>XAC40_RS19500</t>
  </si>
  <si>
    <t>WP_005923011.1</t>
  </si>
  <si>
    <t>protoheme IX farnesyltransferase</t>
  </si>
  <si>
    <t>XAC40_RS19505</t>
  </si>
  <si>
    <t>WP_011052581.1</t>
  </si>
  <si>
    <t>cytochrome oxidase assembly protein</t>
  </si>
  <si>
    <t>XAC40_RS19510</t>
  </si>
  <si>
    <t>WP_003484638.1</t>
  </si>
  <si>
    <t>XAC40_RS19515</t>
  </si>
  <si>
    <t>WP_011052582.1</t>
  </si>
  <si>
    <t>XAC40_RS19520</t>
  </si>
  <si>
    <t>WP_003484642.1</t>
  </si>
  <si>
    <t>XAC40_RS19525</t>
  </si>
  <si>
    <t>WP_005911522.1</t>
  </si>
  <si>
    <t>XAC40_RS19530</t>
  </si>
  <si>
    <t>WP_003484651.1</t>
  </si>
  <si>
    <t>cytochrome c oxidase assembly protein</t>
  </si>
  <si>
    <t>XAC40_RS19535</t>
  </si>
  <si>
    <t>WP_011052583.1</t>
  </si>
  <si>
    <t>cytochrome c oxidase subunit I</t>
  </si>
  <si>
    <t>XAC40_RS19540</t>
  </si>
  <si>
    <t>WP_058958609.1</t>
  </si>
  <si>
    <t>cytochrome c oxidase subunit II</t>
  </si>
  <si>
    <t>XAC40_RS19545</t>
  </si>
  <si>
    <t>WP_003484655.1</t>
  </si>
  <si>
    <t>XAC40_RS19550</t>
  </si>
  <si>
    <t>WP_040156062.1</t>
  </si>
  <si>
    <t>bifunctional proline dehydrogenase/L-glutamate gamma-semialdehyde dehydrogenase</t>
  </si>
  <si>
    <t>XAC40_RS19555</t>
  </si>
  <si>
    <t>WP_011052587.1</t>
  </si>
  <si>
    <t>rRNA</t>
  </si>
  <si>
    <t>XAC40_RS19560</t>
  </si>
  <si>
    <t>5S ribosomal RNA</t>
  </si>
  <si>
    <t>XAC40_RS19565</t>
  </si>
  <si>
    <t>23S ribosomal RNA</t>
  </si>
  <si>
    <t>XAC40_RS19570</t>
  </si>
  <si>
    <t>tRNA-Ile</t>
  </si>
  <si>
    <t>anticodon=GAT</t>
  </si>
  <si>
    <t>XAC40_RS19575</t>
  </si>
  <si>
    <t>anticodon=TGC</t>
  </si>
  <si>
    <t>XAC40_RS19580</t>
  </si>
  <si>
    <t>16S ribosomal RNA</t>
  </si>
  <si>
    <t>XAC40_RS19585</t>
  </si>
  <si>
    <t>WP_011052588.1</t>
  </si>
  <si>
    <t>tyrosine--tRNA ligase</t>
  </si>
  <si>
    <t>XAC40_RS19590</t>
  </si>
  <si>
    <t>WP_011052589.1</t>
  </si>
  <si>
    <t>XAC40_RS19595</t>
  </si>
  <si>
    <t>WP_011052590.1</t>
  </si>
  <si>
    <t>anhydro-N-acetylmuramic acid kinase</t>
  </si>
  <si>
    <t>XAC40_RS19600</t>
  </si>
  <si>
    <t>WP_003489057.1</t>
  </si>
  <si>
    <t>XAC40_RS19605</t>
  </si>
  <si>
    <t>WP_015463687.1</t>
  </si>
  <si>
    <t>signal transducer</t>
  </si>
  <si>
    <t>XAC40_RS19610</t>
  </si>
  <si>
    <t>WP_011052592.1</t>
  </si>
  <si>
    <t>XAC40_RS19615</t>
  </si>
  <si>
    <t>WP_011052593.1</t>
  </si>
  <si>
    <t>orotate phosphoribosyltransferase</t>
  </si>
  <si>
    <t>XAC40_RS19620</t>
  </si>
  <si>
    <t>WP_011052594.1</t>
  </si>
  <si>
    <t>XAC40_RS19625</t>
  </si>
  <si>
    <t>WP_003489066.1</t>
  </si>
  <si>
    <t>XAC40_RS19630</t>
  </si>
  <si>
    <t>WP_011052595.1</t>
  </si>
  <si>
    <t>chromosome partitioning protein ParB</t>
  </si>
  <si>
    <t>XAC40_RS19635</t>
  </si>
  <si>
    <t>WP_003489070.1</t>
  </si>
  <si>
    <t>mitomycin resistance protein McrB</t>
  </si>
  <si>
    <t>XAC40_RS19640</t>
  </si>
  <si>
    <t>WP_011052597.1</t>
  </si>
  <si>
    <t>nucleotide sugar epimerase</t>
  </si>
  <si>
    <t>XAC40_RS19645</t>
  </si>
  <si>
    <t>WP_015463688.1</t>
  </si>
  <si>
    <t>dolichol-phosphate mannosyltransferase</t>
  </si>
  <si>
    <t>XAC40_RS19650</t>
  </si>
  <si>
    <t>WP_003489077.1</t>
  </si>
  <si>
    <t>XAC40_RS19655</t>
  </si>
  <si>
    <t>WP_005914401.1</t>
  </si>
  <si>
    <t>XAC40_RS19660</t>
  </si>
  <si>
    <t>WP_015471480.1</t>
  </si>
  <si>
    <t>XAC40_RS19665</t>
  </si>
  <si>
    <t>WP_007964142.1</t>
  </si>
  <si>
    <t>deoxyuridine 5'-triphosphate nucleotidohydrolase</t>
  </si>
  <si>
    <t>XAC40_RS19670</t>
  </si>
  <si>
    <t>WP_003489095.1</t>
  </si>
  <si>
    <t>phosphopantothenoylcysteine decarboxylase</t>
  </si>
  <si>
    <t>XAC40_RS19675</t>
  </si>
  <si>
    <t>WP_011052600.1</t>
  </si>
  <si>
    <t>XAC40_RS19680</t>
  </si>
  <si>
    <t>WP_003489099.1</t>
  </si>
  <si>
    <t>arginine--tRNA ligase</t>
  </si>
  <si>
    <t>XAC40_RS19685</t>
  </si>
  <si>
    <t>WP_011052602.1</t>
  </si>
  <si>
    <t>XAC40_RS19690</t>
  </si>
  <si>
    <t>WP_011052603.1</t>
  </si>
  <si>
    <t>XAC40_RS19695</t>
  </si>
  <si>
    <t>WP_003489104.1</t>
  </si>
  <si>
    <t>XAC40_RS19700</t>
  </si>
  <si>
    <t>WP_015463690.1</t>
  </si>
  <si>
    <t>XAC40_RS19705</t>
  </si>
  <si>
    <t>WP_011052605.1</t>
  </si>
  <si>
    <t>glucosyltransferase</t>
  </si>
  <si>
    <t>XAC40_RS19710</t>
  </si>
  <si>
    <t>WP_045713621.1</t>
  </si>
  <si>
    <t>XAC40_RS19720</t>
  </si>
  <si>
    <t>WP_003491107.1</t>
  </si>
  <si>
    <t>arginine decarboxylase</t>
  </si>
  <si>
    <t>XAC40_RS19725</t>
  </si>
  <si>
    <t>WP_011052607.1</t>
  </si>
  <si>
    <t>polyamine aminopropyltransferase</t>
  </si>
  <si>
    <t>XAC40_RS19730</t>
  </si>
  <si>
    <t>WP_015463692.1</t>
  </si>
  <si>
    <t>XAC40_RS19735</t>
  </si>
  <si>
    <t>XAC40_RS19740</t>
  </si>
  <si>
    <t>WP_011052609.1</t>
  </si>
  <si>
    <t>XAC40_RS19745</t>
  </si>
  <si>
    <t>WP_015463693.1</t>
  </si>
  <si>
    <t>kinase</t>
  </si>
  <si>
    <t>XAC40_RS19750</t>
  </si>
  <si>
    <t>WP_011052611.1</t>
  </si>
  <si>
    <t>beta-N-acetylglucosaminidase</t>
  </si>
  <si>
    <t>XAC40_RS19755</t>
  </si>
  <si>
    <t>WP_003486491.1</t>
  </si>
  <si>
    <t>XAC40_RS19760</t>
  </si>
  <si>
    <t>WP_003486493.1</t>
  </si>
  <si>
    <t>XAC40_RS19765</t>
  </si>
  <si>
    <t>WP_015463694.1</t>
  </si>
  <si>
    <t>competence related protein</t>
  </si>
  <si>
    <t>XAC40_RS19770</t>
  </si>
  <si>
    <t>WP_015471471.1</t>
  </si>
  <si>
    <t>lipocalin</t>
  </si>
  <si>
    <t>XAC40_RS19775</t>
  </si>
  <si>
    <t>WP_003486502.1</t>
  </si>
  <si>
    <t>XAC40_RS19780</t>
  </si>
  <si>
    <t>WP_011052635.1</t>
  </si>
  <si>
    <t>XAC40_RS19785</t>
  </si>
  <si>
    <t>WP_011052636.1</t>
  </si>
  <si>
    <t>acyl-CoA desaturase</t>
  </si>
  <si>
    <t>XAC40_RS19790</t>
  </si>
  <si>
    <t>WP_005914374.1</t>
  </si>
  <si>
    <t>XAC40_RS19795</t>
  </si>
  <si>
    <t>WP_011052637.1</t>
  </si>
  <si>
    <t>XAC40_RS19800</t>
  </si>
  <si>
    <t>WP_040107687.1</t>
  </si>
  <si>
    <t>XAC40_RS19805</t>
  </si>
  <si>
    <t>XAC40_RS19810</t>
  </si>
  <si>
    <t>WP_011052639.1</t>
  </si>
  <si>
    <t>XAC40_RS19815</t>
  </si>
  <si>
    <t>WP_015471469.1</t>
  </si>
  <si>
    <t>RNA-splicing ligase RtcB</t>
  </si>
  <si>
    <t>XAC40_RS19820</t>
  </si>
  <si>
    <t>WP_003486518.1</t>
  </si>
  <si>
    <t>XAC40_RS19825</t>
  </si>
  <si>
    <t>WP_003486520.1</t>
  </si>
  <si>
    <t>XAC40_RS19830</t>
  </si>
  <si>
    <t>WP_011052641.1</t>
  </si>
  <si>
    <t>XAC40_RS19835</t>
  </si>
  <si>
    <t>WP_015463695.1</t>
  </si>
  <si>
    <t>XAC40_RS19840</t>
  </si>
  <si>
    <t>WP_003486531.1</t>
  </si>
  <si>
    <t>XAC40_RS19845</t>
  </si>
  <si>
    <t>WP_003486532.1</t>
  </si>
  <si>
    <t>XAC40_RS19850</t>
  </si>
  <si>
    <t>WP_011052643.1</t>
  </si>
  <si>
    <t>XAC40_RS19855</t>
  </si>
  <si>
    <t>WP_011052644.1</t>
  </si>
  <si>
    <t>XAC40_RS19860</t>
  </si>
  <si>
    <t>WP_005914362.1</t>
  </si>
  <si>
    <t>XAC40_RS19865</t>
  </si>
  <si>
    <t>WP_003486539.1</t>
  </si>
  <si>
    <t>XAC40_RS19870</t>
  </si>
  <si>
    <t>WP_005914358.1</t>
  </si>
  <si>
    <t>XAC40_RS19875</t>
  </si>
  <si>
    <t>WP_015471467.1</t>
  </si>
  <si>
    <t>XAC40_RS19880</t>
  </si>
  <si>
    <t>WP_011052649.1</t>
  </si>
  <si>
    <t>histidine biosynthesis protein HisIE</t>
  </si>
  <si>
    <t>XAC40_RS19885</t>
  </si>
  <si>
    <t>WP_011052650.1</t>
  </si>
  <si>
    <t>XAC40_RS19890</t>
  </si>
  <si>
    <t>WP_011052651.1</t>
  </si>
  <si>
    <t>XAC40_RS19895</t>
  </si>
  <si>
    <t>WP_005922431.1</t>
  </si>
  <si>
    <t>XAC40_RS19900</t>
  </si>
  <si>
    <t>WP_003486554.1</t>
  </si>
  <si>
    <t>XAC40_RS19905</t>
  </si>
  <si>
    <t>WP_040156079.1</t>
  </si>
  <si>
    <t>XAC40_RS19910</t>
  </si>
  <si>
    <t>WP_011052655.1</t>
  </si>
  <si>
    <t>XAC40_RS19915</t>
  </si>
  <si>
    <t>WP_015463697.1</t>
  </si>
  <si>
    <t>leucine aminopeptidase</t>
  </si>
  <si>
    <t>XAC40_RS19920</t>
  </si>
  <si>
    <t>WP_011052657.1</t>
  </si>
  <si>
    <t>XAC40_RS19925</t>
  </si>
  <si>
    <t>WP_011052658.1</t>
  </si>
  <si>
    <t>XAC40_RS19930</t>
  </si>
  <si>
    <t>WP_011052659.1</t>
  </si>
  <si>
    <t>catalase</t>
  </si>
  <si>
    <t>XAC40_RS19935</t>
  </si>
  <si>
    <t>WP_011052660.1</t>
  </si>
  <si>
    <t>XAC40_RS19940</t>
  </si>
  <si>
    <t>WP_015463698.1</t>
  </si>
  <si>
    <t>XAC40_RS19945</t>
  </si>
  <si>
    <t>WP_003486570.1</t>
  </si>
  <si>
    <t>XAC40_RS19950</t>
  </si>
  <si>
    <t>WP_015463699.1</t>
  </si>
  <si>
    <t>XAC40_RS19955</t>
  </si>
  <si>
    <t>WP_015463700.1</t>
  </si>
  <si>
    <t>membrane fusion protein</t>
  </si>
  <si>
    <t>XAC40_RS19960</t>
  </si>
  <si>
    <t>WP_005914341.1</t>
  </si>
  <si>
    <t>XAC40_RS19965</t>
  </si>
  <si>
    <t>WP_011052664.1</t>
  </si>
  <si>
    <t>XAC40_RS19970</t>
  </si>
  <si>
    <t>WP_015463701.1</t>
  </si>
  <si>
    <t>XAC40_RS19975</t>
  </si>
  <si>
    <t>WP_003486584.1</t>
  </si>
  <si>
    <t>XAC40_RS19985</t>
  </si>
  <si>
    <t>WP_011052668.1</t>
  </si>
  <si>
    <t>drug/metabolite exporter YedA</t>
  </si>
  <si>
    <t>XAC40_RS19990</t>
  </si>
  <si>
    <t>WP_033479688.1</t>
  </si>
  <si>
    <t>XAC40_RS19995</t>
  </si>
  <si>
    <t>WP_015471463.1</t>
  </si>
  <si>
    <t>XAC40_RS20000</t>
  </si>
  <si>
    <t>WP_011052671.1</t>
  </si>
  <si>
    <t>XAC40_RS20005</t>
  </si>
  <si>
    <t>WP_015463705.1</t>
  </si>
  <si>
    <t>tryptophan--tRNA ligase</t>
  </si>
  <si>
    <t>XAC40_RS20010</t>
  </si>
  <si>
    <t>WP_003486601.1</t>
  </si>
  <si>
    <t>XAC40_RS20015</t>
  </si>
  <si>
    <t>WP_005914328.1</t>
  </si>
  <si>
    <t>entericidin</t>
  </si>
  <si>
    <t>XAC40_RS20020</t>
  </si>
  <si>
    <t>WP_003486606.1</t>
  </si>
  <si>
    <t>XAC40_RS20025</t>
  </si>
  <si>
    <t>WP_005927745.1</t>
  </si>
  <si>
    <t>arginase</t>
  </si>
  <si>
    <t>XAC40_RS20030</t>
  </si>
  <si>
    <t>WP_003486611.1</t>
  </si>
  <si>
    <t>XAC40_RS20035</t>
  </si>
  <si>
    <t>WP_003486613.1</t>
  </si>
  <si>
    <t>XAC40_RS20040</t>
  </si>
  <si>
    <t>WP_011052673.1</t>
  </si>
  <si>
    <t>XAC40_RS20045</t>
  </si>
  <si>
    <t>WP_003486615.1</t>
  </si>
  <si>
    <t>GTPase</t>
  </si>
  <si>
    <t>XAC40_RS20050</t>
  </si>
  <si>
    <t>WP_011052674.1</t>
  </si>
  <si>
    <t>thymidylate kinase</t>
  </si>
  <si>
    <t>XAC40_RS20055</t>
  </si>
  <si>
    <t>anticodon=TGT</t>
  </si>
  <si>
    <t>XAC40_RS20060</t>
  </si>
  <si>
    <t>WP_011052675.1</t>
  </si>
  <si>
    <t>XAC40_RS20065</t>
  </si>
  <si>
    <t>WP_003486621.1</t>
  </si>
  <si>
    <t>type III pantothenate kinase</t>
  </si>
  <si>
    <t>XAC40_RS20070</t>
  </si>
  <si>
    <t>WP_011052676.1</t>
  </si>
  <si>
    <t>bifunctional biotin--[acetyl-CoA-carboxylase] synthetase/biotin operon repressor</t>
  </si>
  <si>
    <t>XAC40_RS20075</t>
  </si>
  <si>
    <t>WP_005917941.1</t>
  </si>
  <si>
    <t>XAC40_RS20080</t>
  </si>
  <si>
    <t>WP_003486629.1</t>
  </si>
  <si>
    <t>XAC40_RS20085</t>
  </si>
  <si>
    <t>WP_015471458.1</t>
  </si>
  <si>
    <t>XAC40_RS20090</t>
  </si>
  <si>
    <t>WP_015463707.1</t>
  </si>
  <si>
    <t>XAC40_RS20095</t>
  </si>
  <si>
    <t>WP_005916496.1</t>
  </si>
  <si>
    <t>XAC40_RS20100</t>
  </si>
  <si>
    <t>WP_002808458.1</t>
  </si>
  <si>
    <t>XAC40_RS20105</t>
  </si>
  <si>
    <t>WP_003489831.1</t>
  </si>
  <si>
    <t>XAC40_RS20110</t>
  </si>
  <si>
    <t>WP_011052680.1</t>
  </si>
  <si>
    <t>tRNA dihydrouridine synthase DusA</t>
  </si>
  <si>
    <t>XAC40_RS20115</t>
  </si>
  <si>
    <t>WP_003489833.1</t>
  </si>
  <si>
    <t>XAC40_RS20120</t>
  </si>
  <si>
    <t>WP_040156092.1</t>
  </si>
  <si>
    <t>XAC40_RS20130</t>
  </si>
  <si>
    <t>WP_003489836.1</t>
  </si>
  <si>
    <t>ATP-dependent DNA helicase DinG</t>
  </si>
  <si>
    <t>XAC40_RS20135</t>
  </si>
  <si>
    <t>WP_011052686.1</t>
  </si>
  <si>
    <t>XAC40_RS20140</t>
  </si>
  <si>
    <t>WP_015471456.1</t>
  </si>
  <si>
    <t>XAC40_RS20145</t>
  </si>
  <si>
    <t>WP_003489839.1</t>
  </si>
  <si>
    <t>shikimate dehydrogenase</t>
  </si>
  <si>
    <t>XAC40_RS20150</t>
  </si>
  <si>
    <t>WP_011052687.1</t>
  </si>
  <si>
    <t>XAC40_RS20155</t>
  </si>
  <si>
    <t>WP_011052688.1</t>
  </si>
  <si>
    <t>iron-uptake factor</t>
  </si>
  <si>
    <t>XAC40_RS20160</t>
  </si>
  <si>
    <t>WP_015471454.1</t>
  </si>
  <si>
    <t>XAC40_RS20165</t>
  </si>
  <si>
    <t>WP_003489849.1</t>
  </si>
  <si>
    <t>XAC40_RS20170</t>
  </si>
  <si>
    <t>WP_011052690.1</t>
  </si>
  <si>
    <t>XAC40_RS20175</t>
  </si>
  <si>
    <t>WP_005916512.1</t>
  </si>
  <si>
    <t>delta-aminolevulinic acid dehydratase</t>
  </si>
  <si>
    <t>XAC40_RS20180</t>
  </si>
  <si>
    <t>WP_040107690.1</t>
  </si>
  <si>
    <t>XAC40_RS20185</t>
  </si>
  <si>
    <t>WP_005923686.1</t>
  </si>
  <si>
    <t>XAC40_RS20190</t>
  </si>
  <si>
    <t>WP_011052691.1</t>
  </si>
  <si>
    <t>XAC40_RS20195</t>
  </si>
  <si>
    <t>WP_015463711.1</t>
  </si>
  <si>
    <t>XAC40_RS20200</t>
  </si>
  <si>
    <t>WP_015463712.1</t>
  </si>
  <si>
    <t>dipeptidyl-peptidase IV</t>
  </si>
  <si>
    <t>XAC40_RS20205</t>
  </si>
  <si>
    <t>WP_015463713.1</t>
  </si>
  <si>
    <t>XAC40_RS20215</t>
  </si>
  <si>
    <t>WP_011052697.1</t>
  </si>
  <si>
    <t>XAC40_RS20220</t>
  </si>
  <si>
    <t>WP_003487286.1</t>
  </si>
  <si>
    <t>XAC40_RS20225</t>
  </si>
  <si>
    <t>WP_011052699.1</t>
  </si>
  <si>
    <t>XAC40_RS20230</t>
  </si>
  <si>
    <t>WP_011052700.1</t>
  </si>
  <si>
    <t>XAC40_RS20235</t>
  </si>
  <si>
    <t>WP_058958610.1</t>
  </si>
  <si>
    <t>energy transducer TonB</t>
  </si>
  <si>
    <t>XAC40_RS20240</t>
  </si>
  <si>
    <t>WP_003487291.1</t>
  </si>
  <si>
    <t>sodium ABC transporter permease</t>
  </si>
  <si>
    <t>XAC40_RS20245</t>
  </si>
  <si>
    <t>WP_003487292.1</t>
  </si>
  <si>
    <t>XAC40_RS20250</t>
  </si>
  <si>
    <t>WP_011052702.1</t>
  </si>
  <si>
    <t>cysteine proteinase</t>
  </si>
  <si>
    <t>XAC40_RS20255</t>
  </si>
  <si>
    <t>WP_005914830.1</t>
  </si>
  <si>
    <t>XAC40_RS20260</t>
  </si>
  <si>
    <t>WP_005929261.1</t>
  </si>
  <si>
    <t>XAC40_RS20265</t>
  </si>
  <si>
    <t>WP_040107691.1</t>
  </si>
  <si>
    <t>XAC40_RS20270</t>
  </si>
  <si>
    <t>WP_003487297.1</t>
  </si>
  <si>
    <t>XAC40_RS20275</t>
  </si>
  <si>
    <t>WP_015463714.1</t>
  </si>
  <si>
    <t>heavy metal efflux permease</t>
  </si>
  <si>
    <t>XAC40_RS20280</t>
  </si>
  <si>
    <t>WP_040107692.1</t>
  </si>
  <si>
    <t>XAC40_RS20285</t>
  </si>
  <si>
    <t>WP_011052707.1</t>
  </si>
  <si>
    <t>XAC40_RS20290</t>
  </si>
  <si>
    <t>WP_015463716.1</t>
  </si>
  <si>
    <t>XAC40_RS20295</t>
  </si>
  <si>
    <t>WP_011052709.1</t>
  </si>
  <si>
    <t>transcriptional regulator FtrA</t>
  </si>
  <si>
    <t>XAC40_RS20300</t>
  </si>
  <si>
    <t>WP_015463717.1</t>
  </si>
  <si>
    <t>XAC40_RS20305</t>
  </si>
  <si>
    <t>WP_011052711.1</t>
  </si>
  <si>
    <t>ABC transporter</t>
  </si>
  <si>
    <t>XAC40_RS20310</t>
  </si>
  <si>
    <t>WP_011052712.1</t>
  </si>
  <si>
    <t>XAC40_RS20315</t>
  </si>
  <si>
    <t>XAC40_RS20320</t>
  </si>
  <si>
    <t>WP_011052713.1</t>
  </si>
  <si>
    <t>2-dehydropantoate 2-reductase</t>
  </si>
  <si>
    <t>XAC40_RS20325</t>
  </si>
  <si>
    <t>WP_003487308.1</t>
  </si>
  <si>
    <t>XAC40_RS20330</t>
  </si>
  <si>
    <t>WP_011052714.1</t>
  </si>
  <si>
    <t>XAC40_RS20335</t>
  </si>
  <si>
    <t>WP_003487310.1</t>
  </si>
  <si>
    <t>XAC40_RS20340</t>
  </si>
  <si>
    <t>WP_003487311.1</t>
  </si>
  <si>
    <t>XAC40_RS20345</t>
  </si>
  <si>
    <t>WP_003487312.1</t>
  </si>
  <si>
    <t>flavodoxin</t>
  </si>
  <si>
    <t>XAC40_RS20350</t>
  </si>
  <si>
    <t>WP_005914812.1</t>
  </si>
  <si>
    <t>ribonucleotide-diphosphate reductase subunit beta</t>
  </si>
  <si>
    <t>XAC40_RS20355</t>
  </si>
  <si>
    <t>WP_003487314.1</t>
  </si>
  <si>
    <t>ribonucleotide-diphosphate reductase subunit alpha</t>
  </si>
  <si>
    <t>XAC40_RS20360</t>
  </si>
  <si>
    <t>WP_011052715.1</t>
  </si>
  <si>
    <t>XAC40_RS20365</t>
  </si>
  <si>
    <t>WP_011052716.1</t>
  </si>
  <si>
    <t>XAC40_RS20370</t>
  </si>
  <si>
    <t>WP_005914809.1</t>
  </si>
  <si>
    <t>XAC40_RS20375</t>
  </si>
  <si>
    <t>WP_011052717.1</t>
  </si>
  <si>
    <t>XAC40_RS20380</t>
  </si>
  <si>
    <t>WP_015463719.1</t>
  </si>
  <si>
    <t>glutathione-regulated potassium-efflux system protein</t>
  </si>
  <si>
    <t>XAC40_RS20385</t>
  </si>
  <si>
    <t>WP_011052719.1</t>
  </si>
  <si>
    <t>glucose-6-phosphate 1-dehydrogenase</t>
  </si>
  <si>
    <t>XAC40_RS20390</t>
  </si>
  <si>
    <t>WP_003487323.1</t>
  </si>
  <si>
    <t>XAC40_RS20395</t>
  </si>
  <si>
    <t>WP_040107693.1</t>
  </si>
  <si>
    <t>XAC40_RS20400</t>
  </si>
  <si>
    <t>WP_015471441.1</t>
  </si>
  <si>
    <t>XAC40_RS20405</t>
  </si>
  <si>
    <t>WP_003487326.1</t>
  </si>
  <si>
    <t>XAC40_RS20410</t>
  </si>
  <si>
    <t>WP_003487327.1</t>
  </si>
  <si>
    <t>XAC40_RS20415</t>
  </si>
  <si>
    <t>XAC40_RS20420</t>
  </si>
  <si>
    <t>WP_003487328.1</t>
  </si>
  <si>
    <t>dolichyl-phosphate mannose synthase</t>
  </si>
  <si>
    <t>XAC40_RS20425</t>
  </si>
  <si>
    <t>WP_011052723.1</t>
  </si>
  <si>
    <t>halogenase</t>
  </si>
  <si>
    <t>XAC40_RS20430</t>
  </si>
  <si>
    <t>WP_015463721.1</t>
  </si>
  <si>
    <t>XAC40_RS20435</t>
  </si>
  <si>
    <t>WP_005923273.1</t>
  </si>
  <si>
    <t>XAC40_RS20440</t>
  </si>
  <si>
    <t>WP_005914794.1</t>
  </si>
  <si>
    <t>XAC40_RS20445</t>
  </si>
  <si>
    <t>WP_005914792.1</t>
  </si>
  <si>
    <t>phosphotransferase</t>
  </si>
  <si>
    <t>XAC40_RS20450</t>
  </si>
  <si>
    <t>WP_011052725.1</t>
  </si>
  <si>
    <t>XAC40_RS20455</t>
  </si>
  <si>
    <t>WP_005914789.1</t>
  </si>
  <si>
    <t>fatty acyl CoA synthetase</t>
  </si>
  <si>
    <t>XAC40_RS20460</t>
  </si>
  <si>
    <t>WP_011052727.1</t>
  </si>
  <si>
    <t>XAC40_RS20465</t>
  </si>
  <si>
    <t>WP_005914787.1</t>
  </si>
  <si>
    <t>XAC40_RS20470</t>
  </si>
  <si>
    <t>WP_011052728.1</t>
  </si>
  <si>
    <t>XAC40_RS20475</t>
  </si>
  <si>
    <t>WP_011052729.1</t>
  </si>
  <si>
    <t>ketosynthase</t>
  </si>
  <si>
    <t>XAC40_RS20480</t>
  </si>
  <si>
    <t>WP_005914783.1</t>
  </si>
  <si>
    <t>XAC40_RS20485</t>
  </si>
  <si>
    <t>WP_011052730.1</t>
  </si>
  <si>
    <t>hydroxylase</t>
  </si>
  <si>
    <t>XAC40_RS20490</t>
  </si>
  <si>
    <t>WP_005926462.1</t>
  </si>
  <si>
    <t>pteridine-dependent dioxygenase</t>
  </si>
  <si>
    <t>XAC40_RS20495</t>
  </si>
  <si>
    <t>WP_015463722.1</t>
  </si>
  <si>
    <t>XAC40_RS20500</t>
  </si>
  <si>
    <t>WP_005914780.1</t>
  </si>
  <si>
    <t>AMP-ligase</t>
  </si>
  <si>
    <t>XAC40_RS20505</t>
  </si>
  <si>
    <t>WP_015463723.1</t>
  </si>
  <si>
    <t>dipeptidyl peptidase</t>
  </si>
  <si>
    <t>XAC40_RS20510</t>
  </si>
  <si>
    <t>WP_003487383.1</t>
  </si>
  <si>
    <t>XAC40_RS20515</t>
  </si>
  <si>
    <t>WP_003487382.1</t>
  </si>
  <si>
    <t>XAC40_RS20520</t>
  </si>
  <si>
    <t>WP_003487378.1</t>
  </si>
  <si>
    <t>coproporphyrinogen III oxidase</t>
  </si>
  <si>
    <t>XAC40_RS20525</t>
  </si>
  <si>
    <t>DNA polymerase I</t>
  </si>
  <si>
    <t>XAC40_RS20530</t>
  </si>
  <si>
    <t>XAC40_RS20535</t>
  </si>
  <si>
    <t>WP_003487371.1</t>
  </si>
  <si>
    <t>XAC40_RS20540</t>
  </si>
  <si>
    <t>WP_011052737.1</t>
  </si>
  <si>
    <t>type VI secretion protein</t>
  </si>
  <si>
    <t>XAC40_RS20545</t>
  </si>
  <si>
    <t>WP_040107695.1</t>
  </si>
  <si>
    <t>XAC40_RS20550</t>
  </si>
  <si>
    <t>WP_040107696.1</t>
  </si>
  <si>
    <t>hemolysin activator protein</t>
  </si>
  <si>
    <t>XAC40_RS20555</t>
  </si>
  <si>
    <t>WP_011052740.1</t>
  </si>
  <si>
    <t>XAC40_RS20560</t>
  </si>
  <si>
    <t>WP_058958611.1</t>
  </si>
  <si>
    <t>protein kinase</t>
  </si>
  <si>
    <t>XAC40_RS20565</t>
  </si>
  <si>
    <t>WP_040156109.1</t>
  </si>
  <si>
    <t>phosphoprotein phosphatase</t>
  </si>
  <si>
    <t>XAC40_RS20570</t>
  </si>
  <si>
    <t>WP_015463726.1</t>
  </si>
  <si>
    <t>type VI secretion-associated protein</t>
  </si>
  <si>
    <t>XAC40_RS20575</t>
  </si>
  <si>
    <t>XAC40_RS20580</t>
  </si>
  <si>
    <t>WP_058958612.1</t>
  </si>
  <si>
    <t>XAC40_RS20585</t>
  </si>
  <si>
    <t>WP_015463727.1</t>
  </si>
  <si>
    <t>XAC40_RS20590</t>
  </si>
  <si>
    <t>WP_011052745.1</t>
  </si>
  <si>
    <t>XAC40_RS20595</t>
  </si>
  <si>
    <t>WP_011052746.1</t>
  </si>
  <si>
    <t>peptide-binding protein</t>
  </si>
  <si>
    <t>XAC40_RS20600</t>
  </si>
  <si>
    <t>WP_003487349.1</t>
  </si>
  <si>
    <t>XAC40_RS20605</t>
  </si>
  <si>
    <t>WP_015463729.1</t>
  </si>
  <si>
    <t>XAC40_RS20610</t>
  </si>
  <si>
    <t>WP_011052748.1</t>
  </si>
  <si>
    <t>XAC40_RS20615</t>
  </si>
  <si>
    <t>WP_040107814.1</t>
  </si>
  <si>
    <t>XAC40_RS20620</t>
  </si>
  <si>
    <t>WP_015471428.1</t>
  </si>
  <si>
    <t>XAC40_RS20625</t>
  </si>
  <si>
    <t>WP_003487343.1</t>
  </si>
  <si>
    <t>XAC40_RS20630</t>
  </si>
  <si>
    <t>WP_003487342.1</t>
  </si>
  <si>
    <t>XAC40_RS20635</t>
  </si>
  <si>
    <t>WP_011052751.1</t>
  </si>
  <si>
    <t>iron dicitrate transporter FecR</t>
  </si>
  <si>
    <t>XAC40_RS20640</t>
  </si>
  <si>
    <t>WP_015463733.1</t>
  </si>
  <si>
    <t>XAC40_RS20645</t>
  </si>
  <si>
    <t>WP_040156117.1</t>
  </si>
  <si>
    <t>XAC40_RS20650</t>
  </si>
  <si>
    <t>WP_015463735.1</t>
  </si>
  <si>
    <t>XAC40_RS20655</t>
  </si>
  <si>
    <t>WP_015471424.1</t>
  </si>
  <si>
    <t>XAC40_RS20660</t>
  </si>
  <si>
    <t>WP_003487331.1</t>
  </si>
  <si>
    <t>XAC40_RS20665</t>
  </si>
  <si>
    <t>WP_040107697.1</t>
  </si>
  <si>
    <t>XAC40_RS20670</t>
  </si>
  <si>
    <t>XAC40_RS20675</t>
  </si>
  <si>
    <t>WP_011052760.1</t>
  </si>
  <si>
    <t>ClpV1 family T6SS ATPase</t>
  </si>
  <si>
    <t>XAC40_RS20680</t>
  </si>
  <si>
    <t>WP_011052761.1</t>
  </si>
  <si>
    <t>XAC40_RS20685</t>
  </si>
  <si>
    <t>WP_011052762.1</t>
  </si>
  <si>
    <t>type VI secretion system protein ImpG</t>
  </si>
  <si>
    <t>XAC40_RS20690</t>
  </si>
  <si>
    <t>WP_003489896.1</t>
  </si>
  <si>
    <t>XAC40_RS20695</t>
  </si>
  <si>
    <t>WP_015463737.1</t>
  </si>
  <si>
    <t>XAC40_RS20700</t>
  </si>
  <si>
    <t>WP_003489893.1</t>
  </si>
  <si>
    <t>XAC40_RS20705</t>
  </si>
  <si>
    <t>WP_011052764.1</t>
  </si>
  <si>
    <t>type VI secretion protein EvpB</t>
  </si>
  <si>
    <t>XAC40_RS20710</t>
  </si>
  <si>
    <t>WP_011052765.1</t>
  </si>
  <si>
    <t>type VI secretion system-associated protein</t>
  </si>
  <si>
    <t>XAC40_RS20715</t>
  </si>
  <si>
    <t>WP_011052766.1</t>
  </si>
  <si>
    <t>XAC40_RS20720</t>
  </si>
  <si>
    <t>WP_011052767.1</t>
  </si>
  <si>
    <t>universal stress protein A</t>
  </si>
  <si>
    <t>XAC40_RS20725</t>
  </si>
  <si>
    <t>WP_011052768.1</t>
  </si>
  <si>
    <t>maltose O-acetyltransferase</t>
  </si>
  <si>
    <t>XAC40_RS20730</t>
  </si>
  <si>
    <t>WP_015463741.1</t>
  </si>
  <si>
    <t>DNA-dependent helicase II</t>
  </si>
  <si>
    <t>XAC40_RS20735</t>
  </si>
  <si>
    <t>WP_011052770.1</t>
  </si>
  <si>
    <t>XAC40_RS20740</t>
  </si>
  <si>
    <t>WP_015463742.1</t>
  </si>
  <si>
    <t>XAC40_RS20745</t>
  </si>
  <si>
    <t>WP_015463743.1</t>
  </si>
  <si>
    <t>XAC40_RS20750</t>
  </si>
  <si>
    <t>WP_003489877.1</t>
  </si>
  <si>
    <t>XAC40_RS20755</t>
  </si>
  <si>
    <t>WP_011052772.1</t>
  </si>
  <si>
    <t>4-carboxy-4-hydroxy-2-oxoadipate aldolase/oxaloacetate decarboxylase</t>
  </si>
  <si>
    <t>XAC40_RS20760</t>
  </si>
  <si>
    <t>WP_011052773.1</t>
  </si>
  <si>
    <t>FldA protein</t>
  </si>
  <si>
    <t>XAC40_RS20765</t>
  </si>
  <si>
    <t>WP_005914604.1</t>
  </si>
  <si>
    <t>4-oxalomesaconate hydratase</t>
  </si>
  <si>
    <t>XAC40_RS20770</t>
  </si>
  <si>
    <t>WP_002809462.1</t>
  </si>
  <si>
    <t>50S ribosomal protein L33</t>
  </si>
  <si>
    <t>XAC40_RS20775</t>
  </si>
  <si>
    <t>WP_002809459.1</t>
  </si>
  <si>
    <t>50S ribosomal protein L28</t>
  </si>
  <si>
    <t>XAC40_RS20780</t>
  </si>
  <si>
    <t>WP_011052774.1</t>
  </si>
  <si>
    <t>XAC40_RS20785</t>
  </si>
  <si>
    <t>WP_011052775.1</t>
  </si>
  <si>
    <t>XAC40_RS20790</t>
  </si>
  <si>
    <t>WP_011052776.1</t>
  </si>
  <si>
    <t>XAC40_RS20795</t>
  </si>
  <si>
    <t>WP_011052777.1</t>
  </si>
  <si>
    <t>XAC40_RS20800</t>
  </si>
  <si>
    <t>WP_011052778.1</t>
  </si>
  <si>
    <t>XAC40_RS20805</t>
  </si>
  <si>
    <t>WP_003487708.1</t>
  </si>
  <si>
    <t>ribosomal RNA small subunit methyltransferase G</t>
  </si>
  <si>
    <t>XAC40_RS20810</t>
  </si>
  <si>
    <t>WP_011052779.1</t>
  </si>
  <si>
    <t>XAC40_RS20815</t>
  </si>
  <si>
    <t>WP_011052780.1</t>
  </si>
  <si>
    <t>XAC40_RS20820</t>
  </si>
  <si>
    <t>WP_011052781.1</t>
  </si>
  <si>
    <t>4-phosphopantetheinyl transferase</t>
  </si>
  <si>
    <t>XAC40_RS20825</t>
  </si>
  <si>
    <t>WP_040107699.1</t>
  </si>
  <si>
    <t>XAC40_RS20830</t>
  </si>
  <si>
    <t>WP_005914591.1</t>
  </si>
  <si>
    <t>XAC40_RS20835</t>
  </si>
  <si>
    <t>WP_003487696.1</t>
  </si>
  <si>
    <t>XAC40_RS20840</t>
  </si>
  <si>
    <t>WP_011052783.1</t>
  </si>
  <si>
    <t>XAC40_RS20845</t>
  </si>
  <si>
    <t>WP_040107816.1</t>
  </si>
  <si>
    <t>XAC40_RS20850</t>
  </si>
  <si>
    <t>WP_033482731.1</t>
  </si>
  <si>
    <t>XAC40_RS20855</t>
  </si>
  <si>
    <t>WP_015463747.1</t>
  </si>
  <si>
    <t>XAC40_RS20860</t>
  </si>
  <si>
    <t>WP_040107700.1</t>
  </si>
  <si>
    <t>XAC40_RS20865</t>
  </si>
  <si>
    <t>WP_003487681.1</t>
  </si>
  <si>
    <t>cation acetate symporter</t>
  </si>
  <si>
    <t>XAC40_RS20870</t>
  </si>
  <si>
    <t>WP_003487678.1</t>
  </si>
  <si>
    <t>XAC40_RS20875</t>
  </si>
  <si>
    <t>WP_015463749.1</t>
  </si>
  <si>
    <t>XAC40_RS20880</t>
  </si>
  <si>
    <t>WP_011052789.1</t>
  </si>
  <si>
    <t>acetyl-coenzyme A synthetase</t>
  </si>
  <si>
    <t>XAC40_RS20885</t>
  </si>
  <si>
    <t>WP_005914583.1</t>
  </si>
  <si>
    <t>XAC40_RS20890</t>
  </si>
  <si>
    <t>WP_005930637.1</t>
  </si>
  <si>
    <t>XAC40_RS20895</t>
  </si>
  <si>
    <t>WP_005914581.1</t>
  </si>
  <si>
    <t>XAC40_RS20900</t>
  </si>
  <si>
    <t>WP_011052790.1</t>
  </si>
  <si>
    <t>XAC40_RS20905</t>
  </si>
  <si>
    <t>WP_005922076.1</t>
  </si>
  <si>
    <t>XAC40_RS20910</t>
  </si>
  <si>
    <t>WP_011052791.1</t>
  </si>
  <si>
    <t>xylosidase</t>
  </si>
  <si>
    <t>XAC40_RS20915</t>
  </si>
  <si>
    <t>WP_026007070.1</t>
  </si>
  <si>
    <t>XAC40_RS20920</t>
  </si>
  <si>
    <t>WP_011052792.1</t>
  </si>
  <si>
    <t>XAC40_RS20925</t>
  </si>
  <si>
    <t>WP_011052793.1</t>
  </si>
  <si>
    <t>XAC40_RS20930</t>
  </si>
  <si>
    <t>WP_003487654.1</t>
  </si>
  <si>
    <t>XAC40_RS20935</t>
  </si>
  <si>
    <t>WP_003487651.1</t>
  </si>
  <si>
    <t>2-hydroxyhepta-2,4-diene-1,7-dioate isomerase</t>
  </si>
  <si>
    <t>XAC40_RS20940</t>
  </si>
  <si>
    <t>WP_015463750.1</t>
  </si>
  <si>
    <t>mandelate racemase</t>
  </si>
  <si>
    <t>XAC40_RS20945</t>
  </si>
  <si>
    <t>WP_015463751.1</t>
  </si>
  <si>
    <t>XAC40_RS20950</t>
  </si>
  <si>
    <t>WP_015463752.1</t>
  </si>
  <si>
    <t>XAC40_RS20955</t>
  </si>
  <si>
    <t>WP_011052796.1</t>
  </si>
  <si>
    <t>L-fucose:H+ symporter permease</t>
  </si>
  <si>
    <t>XAC40_RS20960</t>
  </si>
  <si>
    <t>WP_011052797.1</t>
  </si>
  <si>
    <t>XAC40_RS20965</t>
  </si>
  <si>
    <t>WP_005930599.1</t>
  </si>
  <si>
    <t>XAC40_RS20975</t>
  </si>
  <si>
    <t>WP_058958613.1</t>
  </si>
  <si>
    <t>XAC40_RS20980</t>
  </si>
  <si>
    <t>WP_040107701.1</t>
  </si>
  <si>
    <t>XAC40_RS20985</t>
  </si>
  <si>
    <t>WP_029829669.1</t>
  </si>
  <si>
    <t>NdvB protein</t>
  </si>
  <si>
    <t>XAC40_RS20990</t>
  </si>
  <si>
    <t>WP_011052801.1</t>
  </si>
  <si>
    <t>XAC40_RS20995</t>
  </si>
  <si>
    <t>WP_005914567.1</t>
  </si>
  <si>
    <t>gluconokinase</t>
  </si>
  <si>
    <t>XAC40_RS21000</t>
  </si>
  <si>
    <t>WP_015463756.1</t>
  </si>
  <si>
    <t>XAC40_RS21005</t>
  </si>
  <si>
    <t>WP_003490140.1</t>
  </si>
  <si>
    <t>XAC40_RS21010</t>
  </si>
  <si>
    <t>WP_015463757.1</t>
  </si>
  <si>
    <t>XAC40_RS21015</t>
  </si>
  <si>
    <t>WP_003490144.1</t>
  </si>
  <si>
    <t>XAC40_RS21020</t>
  </si>
  <si>
    <t>WP_011052808.1</t>
  </si>
  <si>
    <t>XAC40_RS21025</t>
  </si>
  <si>
    <t>WP_033485995.1</t>
  </si>
  <si>
    <t>XAC40_RS21030</t>
  </si>
  <si>
    <t>WP_040107817.1</t>
  </si>
  <si>
    <t>XAC40_RS21035</t>
  </si>
  <si>
    <t>WP_040107702.1</t>
  </si>
  <si>
    <t>XAC40_RS21040</t>
  </si>
  <si>
    <t>XAC40_RS21045</t>
  </si>
  <si>
    <t>XAC40_RS21050</t>
  </si>
  <si>
    <t>colicin V production protein</t>
  </si>
  <si>
    <t>XAC40_RS21055</t>
  </si>
  <si>
    <t>WP_011052813.1</t>
  </si>
  <si>
    <t>glycine--tRNA ligase subunit beta</t>
  </si>
  <si>
    <t>XAC40_RS21060</t>
  </si>
  <si>
    <t>WP_003484954.1</t>
  </si>
  <si>
    <t>glycine--tRNA ligase subunit alpha</t>
  </si>
  <si>
    <t>XAC40_RS21065</t>
  </si>
  <si>
    <t>WP_003484955.1</t>
  </si>
  <si>
    <t>type II secretion system protein E</t>
  </si>
  <si>
    <t>XAC40_RS21070</t>
  </si>
  <si>
    <t>WP_011052815.1</t>
  </si>
  <si>
    <t>XAC40_RS21075</t>
  </si>
  <si>
    <t>WP_005923112.1</t>
  </si>
  <si>
    <t>GMP synthase</t>
  </si>
  <si>
    <t>XAC40_RS21080</t>
  </si>
  <si>
    <t>WP_003484965.1</t>
  </si>
  <si>
    <t>XAC40_RS21085</t>
  </si>
  <si>
    <t>WP_005929678.1</t>
  </si>
  <si>
    <t>preprotein translocase subunit TatC</t>
  </si>
  <si>
    <t>XAC40_RS21090</t>
  </si>
  <si>
    <t>WP_003484968.1</t>
  </si>
  <si>
    <t>Sec-independent protein translocase TatB</t>
  </si>
  <si>
    <t>XAC40_RS21095</t>
  </si>
  <si>
    <t>WP_003484969.1</t>
  </si>
  <si>
    <t>protein translocase TatA</t>
  </si>
  <si>
    <t>XAC40_RS21100</t>
  </si>
  <si>
    <t>WP_011052816.1</t>
  </si>
  <si>
    <t>XAC40_RS21105</t>
  </si>
  <si>
    <t>WP_015463766.1</t>
  </si>
  <si>
    <t>ferrochelatase</t>
  </si>
  <si>
    <t>XAC40_RS21110</t>
  </si>
  <si>
    <t>WP_040107819.1</t>
  </si>
  <si>
    <t>XAC40_RS21115</t>
  </si>
  <si>
    <t>WP_005917636.1</t>
  </si>
  <si>
    <t>XAC40_RS21120</t>
  </si>
  <si>
    <t>WP_015463768.1</t>
  </si>
  <si>
    <t>XAC40_RS21125</t>
  </si>
  <si>
    <t>WP_003484983.1</t>
  </si>
  <si>
    <t>recombination-associated protein RdgC</t>
  </si>
  <si>
    <t>XAC40_RS21130</t>
  </si>
  <si>
    <t>WP_011052820.1</t>
  </si>
  <si>
    <t>tRNA 2-thiocytidine(32) synthetase TtcA</t>
  </si>
  <si>
    <t>XAC40_RS21135</t>
  </si>
  <si>
    <t>XAC40_RS21140</t>
  </si>
  <si>
    <t>WP_003484990.1</t>
  </si>
  <si>
    <t>XAC40_RS21145</t>
  </si>
  <si>
    <t>WP_015463770.1</t>
  </si>
  <si>
    <t>alpha-glucuronidase</t>
  </si>
  <si>
    <t>XAC40_RS21150</t>
  </si>
  <si>
    <t>WP_058958614.1</t>
  </si>
  <si>
    <t>XAC40_RS21155</t>
  </si>
  <si>
    <t>WP_040156173.1</t>
  </si>
  <si>
    <t>bifunctional D-altronate/D-mannonate dehydratase</t>
  </si>
  <si>
    <t>XAC40_RS21160</t>
  </si>
  <si>
    <t>WP_011052825.1</t>
  </si>
  <si>
    <t>xylan 1,4-beta-xylosidase</t>
  </si>
  <si>
    <t>XAC40_RS21165</t>
  </si>
  <si>
    <t>WP_011052826.1</t>
  </si>
  <si>
    <t>glucan 1,4-alpha-glucosidase</t>
  </si>
  <si>
    <t>XAC40_RS21170</t>
  </si>
  <si>
    <t>WP_011052827.1</t>
  </si>
  <si>
    <t>mannitol 2-dehydrogenase</t>
  </si>
  <si>
    <t>XAC40_RS21175</t>
  </si>
  <si>
    <t>WP_005916135.1</t>
  </si>
  <si>
    <t>XAC40_RS21180</t>
  </si>
  <si>
    <t>WP_040107821.1</t>
  </si>
  <si>
    <t>XAC40_RS21185</t>
  </si>
  <si>
    <t>WP_011052830.1</t>
  </si>
  <si>
    <t>ring canal kelch</t>
  </si>
  <si>
    <t>XAC40_RS21190</t>
  </si>
  <si>
    <t>WP_003485012.1</t>
  </si>
  <si>
    <t>XAC40_RS21195</t>
  </si>
  <si>
    <t>WP_003485014.1</t>
  </si>
  <si>
    <t>XAC40_RS21200</t>
  </si>
  <si>
    <t>WP_040107823.1</t>
  </si>
  <si>
    <t>XAC40_RS21205</t>
  </si>
  <si>
    <t>WP_015463773.1</t>
  </si>
  <si>
    <t>XAC40_RS21215</t>
  </si>
  <si>
    <t>WP_003485022.1</t>
  </si>
  <si>
    <t>fuculose phosphate aldolase</t>
  </si>
  <si>
    <t>XAC40_RS21220</t>
  </si>
  <si>
    <t>WP_015463776.1</t>
  </si>
  <si>
    <t>xylulose kinase</t>
  </si>
  <si>
    <t>XAC40_RS21225</t>
  </si>
  <si>
    <t>WP_015463777.1</t>
  </si>
  <si>
    <t>XAC40_RS21230</t>
  </si>
  <si>
    <t>WP_011052838.1</t>
  </si>
  <si>
    <t>XAC40_RS21235</t>
  </si>
  <si>
    <t>WP_029829690.1</t>
  </si>
  <si>
    <t>XAC40_RS21240</t>
  </si>
  <si>
    <t>WP_040107703.1</t>
  </si>
  <si>
    <t>XAC40_RS21245</t>
  </si>
  <si>
    <t>WP_011052840.1</t>
  </si>
  <si>
    <t>XAC40_RS21250</t>
  </si>
  <si>
    <t>WP_040107704.1</t>
  </si>
  <si>
    <t>endo-1,4-beta-xylanase</t>
  </si>
  <si>
    <t>XAC40_RS21255</t>
  </si>
  <si>
    <t>WP_011052842.1</t>
  </si>
  <si>
    <t>XAC40_RS21260</t>
  </si>
  <si>
    <t>WP_005916173.1</t>
  </si>
  <si>
    <t>uronate isomerase</t>
  </si>
  <si>
    <t>XAC40_RS21265</t>
  </si>
  <si>
    <t>WP_040107706.1</t>
  </si>
  <si>
    <t>beta-1,4-xylanase</t>
  </si>
  <si>
    <t>XAC40_RS21275</t>
  </si>
  <si>
    <t>WP_003485046.1</t>
  </si>
  <si>
    <t>XAC40_RS21280</t>
  </si>
  <si>
    <t>WP_003485050.1</t>
  </si>
  <si>
    <t>XAC40_RS21285</t>
  </si>
  <si>
    <t>WP_015463782.1</t>
  </si>
  <si>
    <t>hexuranate transporter</t>
  </si>
  <si>
    <t>XAC40_RS21290</t>
  </si>
  <si>
    <t>WP_040156175.1</t>
  </si>
  <si>
    <t>XAC40_RS21295</t>
  </si>
  <si>
    <t>WP_011052847.1</t>
  </si>
  <si>
    <t>XAC40_RS21300</t>
  </si>
  <si>
    <t>WP_011052848.1</t>
  </si>
  <si>
    <t>alpha-N-arabinofuranosidase</t>
  </si>
  <si>
    <t>XAC40_RS21305</t>
  </si>
  <si>
    <t>WP_011052849.1</t>
  </si>
  <si>
    <t>XAC40_RS21310</t>
  </si>
  <si>
    <t>WP_011052850.1</t>
  </si>
  <si>
    <t>XAC40_RS21315</t>
  </si>
  <si>
    <t>WP_005922831.1</t>
  </si>
  <si>
    <t>XAC40_RS21320</t>
  </si>
  <si>
    <t>WP_011052852.1</t>
  </si>
  <si>
    <t>XAC40_RS21325</t>
  </si>
  <si>
    <t>WP_011052853.1</t>
  </si>
  <si>
    <t>XAC40_RS21330</t>
  </si>
  <si>
    <t>WP_015463784.1</t>
  </si>
  <si>
    <t>XAC40_RS21335</t>
  </si>
  <si>
    <t>WP_003485069.1</t>
  </si>
  <si>
    <t>XAC40_RS21340</t>
  </si>
  <si>
    <t>WP_015463785.1</t>
  </si>
  <si>
    <t>nuclear receptor-binding factor-like protein</t>
  </si>
  <si>
    <t>XAC40_RS21345</t>
  </si>
  <si>
    <t>WP_003485072.1</t>
  </si>
  <si>
    <t>glycerol-3-phosphate 1-O-acyltransferase</t>
  </si>
  <si>
    <t>XAC40_RS21350</t>
  </si>
  <si>
    <t>WP_015471490.1</t>
  </si>
  <si>
    <t>XAC40_RS21355</t>
  </si>
  <si>
    <t>WP_011052860.1</t>
  </si>
  <si>
    <t>XAC40_RS21360</t>
  </si>
  <si>
    <t>WP_011052861.1</t>
  </si>
  <si>
    <t>XAC40_RS21370</t>
  </si>
  <si>
    <t>WP_015463787.1</t>
  </si>
  <si>
    <t>OmpA-like protein</t>
  </si>
  <si>
    <t>XAC40_RS21375</t>
  </si>
  <si>
    <t>WP_011052863.1</t>
  </si>
  <si>
    <t>XAC40_RS21380</t>
  </si>
  <si>
    <t>WP_011052864.1</t>
  </si>
  <si>
    <t>orotidine 5'-phosphate decarboxylase</t>
  </si>
  <si>
    <t>XAC40_RS21385</t>
  </si>
  <si>
    <t>WP_015463788.1</t>
  </si>
  <si>
    <t>5'-nucleotidase, lipoprotein e(P4) family</t>
  </si>
  <si>
    <t>XAC40_RS21390</t>
  </si>
  <si>
    <t>WP_003485105.1</t>
  </si>
  <si>
    <t>XAC40_RS21395</t>
  </si>
  <si>
    <t>WP_015463790.1</t>
  </si>
  <si>
    <t>XAC40_RS21400</t>
  </si>
  <si>
    <t>WP_011052867.1</t>
  </si>
  <si>
    <t>XAC40_RS21405</t>
  </si>
  <si>
    <t>WP_011052868.1</t>
  </si>
  <si>
    <t>ATP-dependent DNA helicase Rep</t>
  </si>
  <si>
    <t>XAC40_RS21410</t>
  </si>
  <si>
    <t>WP_005917020.1</t>
  </si>
  <si>
    <t>thymidine kinase</t>
  </si>
  <si>
    <t>XAC40_RS21415</t>
  </si>
  <si>
    <t>WP_015463791.1</t>
  </si>
  <si>
    <t>XAC40_RS21420</t>
  </si>
  <si>
    <t>WP_011052870.1</t>
  </si>
  <si>
    <t>glucan biosynthesis protein D</t>
  </si>
  <si>
    <t>XAC40_RS21425</t>
  </si>
  <si>
    <t>WP_040107824.1</t>
  </si>
  <si>
    <t>XAC40_RS21430</t>
  </si>
  <si>
    <t>WP_011052872.1</t>
  </si>
  <si>
    <t>formamidopyrimidine-DNA glycosylase</t>
  </si>
  <si>
    <t>XAC40_RS21435</t>
  </si>
  <si>
    <t>XAC40_RS21440</t>
  </si>
  <si>
    <t>XAC40_RS21445</t>
  </si>
  <si>
    <t>XAC40_RS21450</t>
  </si>
  <si>
    <t>XAC40_RS21455</t>
  </si>
  <si>
    <t>XAC40_RS21460</t>
  </si>
  <si>
    <t>WP_047930092.1</t>
  </si>
  <si>
    <t>XAC40_RS21465</t>
  </si>
  <si>
    <t>WP_011052873.1</t>
  </si>
  <si>
    <t>XAC40_RS21470</t>
  </si>
  <si>
    <t>WP_011052874.1</t>
  </si>
  <si>
    <t>phytochrome</t>
  </si>
  <si>
    <t>XAC40_RS21475</t>
  </si>
  <si>
    <t>WP_015472894.1</t>
  </si>
  <si>
    <t>heme oxygenase</t>
  </si>
  <si>
    <t>XAC40_RS21480</t>
  </si>
  <si>
    <t>WP_011052876.1</t>
  </si>
  <si>
    <t>tetracycline resistance MFS efflux pump</t>
  </si>
  <si>
    <t>XAC40_RS21485</t>
  </si>
  <si>
    <t>WP_042829688.1</t>
  </si>
  <si>
    <t>D-hexose-6-phosphate mutarotase</t>
  </si>
  <si>
    <t>XAC40_RS21490</t>
  </si>
  <si>
    <t>epimerase</t>
  </si>
  <si>
    <t>XAC40_RS21495</t>
  </si>
  <si>
    <t>WP_003489363.1</t>
  </si>
  <si>
    <t>XAC40_RS21500</t>
  </si>
  <si>
    <t>WP_015463795.1</t>
  </si>
  <si>
    <t>XAC40_RS21505</t>
  </si>
  <si>
    <t>WP_005931282.1</t>
  </si>
  <si>
    <t>XAC40_RS21510</t>
  </si>
  <si>
    <t>WP_011052878.1</t>
  </si>
  <si>
    <t>XAC40_RS21515</t>
  </si>
  <si>
    <t>WP_015463796.1</t>
  </si>
  <si>
    <t>XAC40_RS21520</t>
  </si>
  <si>
    <t>WP_011052880.1</t>
  </si>
  <si>
    <t>XAC40_RS21525</t>
  </si>
  <si>
    <t>WP_003489347.1</t>
  </si>
  <si>
    <t>GTP cyclohydrolase I FolE</t>
  </si>
  <si>
    <t>XAC40_RS21530</t>
  </si>
  <si>
    <t>WP_005916644.1</t>
  </si>
  <si>
    <t>XAC40_RS21535</t>
  </si>
  <si>
    <t>WP_003489344.1</t>
  </si>
  <si>
    <t>XAC40_RS21540</t>
  </si>
  <si>
    <t>WP_015463797.1</t>
  </si>
  <si>
    <t>fusaric acid resistance protein</t>
  </si>
  <si>
    <t>XAC40_RS21545</t>
  </si>
  <si>
    <t>WP_058958615.1</t>
  </si>
  <si>
    <t>XAC40_RS21550</t>
  </si>
  <si>
    <t>WP_015463798.1</t>
  </si>
  <si>
    <t>XAC40_RS21555</t>
  </si>
  <si>
    <t>WP_005916658.1</t>
  </si>
  <si>
    <t>alpha-ketoglutarate transporter</t>
  </si>
  <si>
    <t>XAC40_RS21560</t>
  </si>
  <si>
    <t>WP_011052886.1</t>
  </si>
  <si>
    <t>XAC40_RS21565</t>
  </si>
  <si>
    <t>WP_015463799.1</t>
  </si>
  <si>
    <t>cardiolipin synthase B</t>
  </si>
  <si>
    <t>XAC40_RS21570</t>
  </si>
  <si>
    <t>WP_005916668.1</t>
  </si>
  <si>
    <t>XAC40_RS21575</t>
  </si>
  <si>
    <t>WP_003489327.1</t>
  </si>
  <si>
    <t>XAC40_RS21580</t>
  </si>
  <si>
    <t>WP_005916674.1</t>
  </si>
  <si>
    <t>plasmid stabilization protein ParE</t>
  </si>
  <si>
    <t>XAC40_RS21585</t>
  </si>
  <si>
    <t>WP_005916676.1</t>
  </si>
  <si>
    <t>XAC40_RS21590</t>
  </si>
  <si>
    <t>WP_005916679.1</t>
  </si>
  <si>
    <t>plasmid stability protein StbB</t>
  </si>
  <si>
    <t>XAC40_RS21595</t>
  </si>
  <si>
    <t>WP_015463800.1</t>
  </si>
  <si>
    <t>XAC40_RS21600</t>
  </si>
  <si>
    <t>WP_004429277.1</t>
  </si>
  <si>
    <t>XAC40_RS21605</t>
  </si>
  <si>
    <t>WP_015463801.1</t>
  </si>
  <si>
    <t>XAC40_RS21615</t>
  </si>
  <si>
    <t>WP_004429268.1</t>
  </si>
  <si>
    <t>XAC40_RS21620</t>
  </si>
  <si>
    <t>WP_011052892.1</t>
  </si>
  <si>
    <t>XAC40_RS21625</t>
  </si>
  <si>
    <t>WP_058958644.1</t>
  </si>
  <si>
    <t>XAC40_RS21630</t>
  </si>
  <si>
    <t>WP_011052894.1</t>
  </si>
  <si>
    <t>urea carboxylase</t>
  </si>
  <si>
    <t>XAC40_RS21635</t>
  </si>
  <si>
    <t>WP_011052895.1</t>
  </si>
  <si>
    <t>allophanate hydrolase</t>
  </si>
  <si>
    <t>XAC40_RS21640</t>
  </si>
  <si>
    <t>XAC40_RS21645</t>
  </si>
  <si>
    <t>XAC40_RS21650</t>
  </si>
  <si>
    <t>WP_003482333.1</t>
  </si>
  <si>
    <t>XAC40_RS21655</t>
  </si>
  <si>
    <t>WP_015472905.1</t>
  </si>
  <si>
    <t>XAC40_RS21660</t>
  </si>
  <si>
    <t>WP_011052897.1</t>
  </si>
  <si>
    <t>XAC40_RS21665</t>
  </si>
  <si>
    <t>WP_011052899.1</t>
  </si>
  <si>
    <t>exodeoxyribonuclease V subunit alpha</t>
  </si>
  <si>
    <t>XAC40_RS21670</t>
  </si>
  <si>
    <t>WP_011052900.1</t>
  </si>
  <si>
    <t>exodeoxyribonuclease V subunit beta</t>
  </si>
  <si>
    <t>XAC40_RS21675</t>
  </si>
  <si>
    <t>WP_058958616.1</t>
  </si>
  <si>
    <t>exodeoxyribonuclease V subunit gamma</t>
  </si>
  <si>
    <t>XAC40_RS21680</t>
  </si>
  <si>
    <t>WP_040107709.1</t>
  </si>
  <si>
    <t>XAC40_RS21690</t>
  </si>
  <si>
    <t>WP_011052903.1</t>
  </si>
  <si>
    <t>XAC40_RS21695</t>
  </si>
  <si>
    <t>WP_003482308.1</t>
  </si>
  <si>
    <t>XAC40_RS21700</t>
  </si>
  <si>
    <t>WP_005912377.1</t>
  </si>
  <si>
    <t>outer membrane lipid asymmetry maintenance protein MlaD</t>
  </si>
  <si>
    <t>XAC40_RS21705</t>
  </si>
  <si>
    <t>WP_003482305.1</t>
  </si>
  <si>
    <t>organic solvent ABC transporter</t>
  </si>
  <si>
    <t>XAC40_RS21710</t>
  </si>
  <si>
    <t>WP_011052905.1</t>
  </si>
  <si>
    <t>XAC40_RS21715</t>
  </si>
  <si>
    <t>WP_011052906.1</t>
  </si>
  <si>
    <t>XAC40_RS21720</t>
  </si>
  <si>
    <t>WP_015463807.1</t>
  </si>
  <si>
    <t>XAC40_RS21725</t>
  </si>
  <si>
    <t>WP_011052908.1</t>
  </si>
  <si>
    <t>XAC40_RS21730</t>
  </si>
  <si>
    <t>WP_015472907.1</t>
  </si>
  <si>
    <t>XAC40_RS21735</t>
  </si>
  <si>
    <t>WP_011052910.1</t>
  </si>
  <si>
    <t>XAC40_RS21740</t>
  </si>
  <si>
    <t>WP_011052911.1</t>
  </si>
  <si>
    <t>XAC40_RS21745</t>
  </si>
  <si>
    <t>WP_003482290.1</t>
  </si>
  <si>
    <t>XAC40_RS21750</t>
  </si>
  <si>
    <t>WP_040107826.1</t>
  </si>
  <si>
    <t>XAC40_RS21755</t>
  </si>
  <si>
    <t>WP_011052913.1</t>
  </si>
  <si>
    <t>XAC40_RS21760</t>
  </si>
  <si>
    <t>WP_003482285.1</t>
  </si>
  <si>
    <t>XAC40_RS21765</t>
  </si>
  <si>
    <t>WP_011052914.1</t>
  </si>
  <si>
    <t>XAC40_RS21770</t>
  </si>
  <si>
    <t>WP_011052915.1</t>
  </si>
  <si>
    <t>XAC40_RS21775</t>
  </si>
  <si>
    <t>WP_011052917.1</t>
  </si>
  <si>
    <t>XAC40_RS21780</t>
  </si>
  <si>
    <t>WP_040107710.1</t>
  </si>
  <si>
    <t>XAC40_RS21785</t>
  </si>
  <si>
    <t>WP_011052919.1</t>
  </si>
  <si>
    <t>CdaR family transcriptional regulator</t>
  </si>
  <si>
    <t>XAC40_RS21790</t>
  </si>
  <si>
    <t>WP_011052920.1</t>
  </si>
  <si>
    <t>glycerate kinase</t>
  </si>
  <si>
    <t>XAC40_RS21795</t>
  </si>
  <si>
    <t>WP_015463810.1</t>
  </si>
  <si>
    <t>XAC40_RS21800</t>
  </si>
  <si>
    <t>WP_003482262.1</t>
  </si>
  <si>
    <t>peptidase M19</t>
  </si>
  <si>
    <t>XAC40_RS21805</t>
  </si>
  <si>
    <t>WP_003482258.1</t>
  </si>
  <si>
    <t>XAC40_RS21810</t>
  </si>
  <si>
    <t>WP_003482248.1</t>
  </si>
  <si>
    <t>XAC40_RS21815</t>
  </si>
  <si>
    <t>WP_011052922.1</t>
  </si>
  <si>
    <t>XAC40_RS21820</t>
  </si>
  <si>
    <t>WP_003482239.1</t>
  </si>
  <si>
    <t>XAC40_RS21825</t>
  </si>
  <si>
    <t>WP_015463811.1</t>
  </si>
  <si>
    <t>glycerophosphoryl diester phosphodiesterase</t>
  </si>
  <si>
    <t>XAC40_RS21830</t>
  </si>
  <si>
    <t>WP_011052924.1</t>
  </si>
  <si>
    <t>XAC40_RS21835</t>
  </si>
  <si>
    <t>WP_011052925.1</t>
  </si>
  <si>
    <t>XAC40_RS21840</t>
  </si>
  <si>
    <t>WP_011052926.1</t>
  </si>
  <si>
    <t>tRNA uridine(34) 5-carboxymethylaminomethyl synthesis GTPase MnmE</t>
  </si>
  <si>
    <t>XAC40_RS21845</t>
  </si>
  <si>
    <t>WP_044022142.1</t>
  </si>
  <si>
    <t>polysaccharide deacetylase</t>
  </si>
  <si>
    <t>XAC40_RS21855</t>
  </si>
  <si>
    <t>WP_040156216.1</t>
  </si>
  <si>
    <t>membrane protein insertase YidC</t>
  </si>
  <si>
    <t>XAC40_RS21860</t>
  </si>
  <si>
    <t>WP_040107711.1</t>
  </si>
  <si>
    <t>ribonuclease P protein component</t>
  </si>
  <si>
    <t>XAC40_RS21865</t>
  </si>
  <si>
    <t>WP_002805908.1</t>
  </si>
  <si>
    <t>50S ribosomal protein L34</t>
  </si>
  <si>
    <t>XAC40_RS21870</t>
  </si>
  <si>
    <t>WP_058958617.1</t>
  </si>
  <si>
    <t>XAC40_RS21875</t>
  </si>
  <si>
    <t>WP_011345576.1</t>
  </si>
  <si>
    <t>XAC40_RS21880</t>
  </si>
  <si>
    <t>WP_003491210.1</t>
  </si>
  <si>
    <t>XAC40_RS21885</t>
  </si>
  <si>
    <t>WP_003491212.1</t>
  </si>
  <si>
    <t>XAC40_RS21890</t>
  </si>
  <si>
    <t>WP_003491216.1</t>
  </si>
  <si>
    <t>XAC40_RS21895</t>
  </si>
  <si>
    <t>WP_015463816.1</t>
  </si>
  <si>
    <t>XAC40_RS21900</t>
  </si>
  <si>
    <t>WP_015463817.1</t>
  </si>
  <si>
    <t>partition protein A</t>
  </si>
  <si>
    <t>KfrA protein</t>
  </si>
  <si>
    <t>XAC40_RS21910</t>
  </si>
  <si>
    <t>WP_058958618.1</t>
  </si>
  <si>
    <t>XAC40_RS21915</t>
  </si>
  <si>
    <t>XAC40_RS21920</t>
  </si>
  <si>
    <t>XAC40_RS21925</t>
  </si>
  <si>
    <t>XAC40_RS21930</t>
  </si>
  <si>
    <t>WP_058958619.1</t>
  </si>
  <si>
    <t>XAC40_RS21935</t>
  </si>
  <si>
    <t>WP_058958620.1</t>
  </si>
  <si>
    <t>XAC40_RS21940</t>
  </si>
  <si>
    <t>WP_058958621.1</t>
  </si>
  <si>
    <t>XAC40_RS21945</t>
  </si>
  <si>
    <t>WP_039700903.1</t>
  </si>
  <si>
    <t>XAC40_RS21950</t>
  </si>
  <si>
    <t>WP_003108276.1</t>
  </si>
  <si>
    <t>XAC40_RS21955</t>
  </si>
  <si>
    <t>WP_015463818.1</t>
  </si>
  <si>
    <t>XAC40_RS21960</t>
  </si>
  <si>
    <t>WP_004666662.1</t>
  </si>
  <si>
    <t>XAC40_RS21965</t>
  </si>
  <si>
    <t>WP_015463819.1</t>
  </si>
  <si>
    <t>XAC40_RS21970</t>
  </si>
  <si>
    <t>WP_011052973.1</t>
  </si>
  <si>
    <t>conjugal transfer protein TraA</t>
  </si>
  <si>
    <t>XAC40_RS21975</t>
  </si>
  <si>
    <t>WP_011052937.1</t>
  </si>
  <si>
    <t>conjugal transfer protein TraD</t>
  </si>
  <si>
    <t>XAC40_RS21985</t>
  </si>
  <si>
    <t>WP_039700904.1</t>
  </si>
  <si>
    <t>XAC40_RS21990</t>
  </si>
  <si>
    <t>WP_015462607.1</t>
  </si>
  <si>
    <t>XAC40_RS21995</t>
  </si>
  <si>
    <t>WP_005931726.1</t>
  </si>
  <si>
    <t>partition protein</t>
  </si>
  <si>
    <t>XAC40_RS22000</t>
  </si>
  <si>
    <t>WP_005918229.1</t>
  </si>
  <si>
    <t>XAC40_RS22005</t>
  </si>
  <si>
    <t>WP_033009084.1</t>
  </si>
  <si>
    <t>partition protein C</t>
  </si>
  <si>
    <t>XAC40_RS22010</t>
  </si>
  <si>
    <t>WP_011052942.1</t>
  </si>
  <si>
    <t>replication protein A</t>
  </si>
  <si>
    <t>XAC40_RS22015</t>
  </si>
  <si>
    <t>XAC40_RS22020</t>
  </si>
  <si>
    <t>tRNA-Cys</t>
  </si>
  <si>
    <t>anticodon=GCA</t>
  </si>
  <si>
    <t>XAC40_RS22025</t>
  </si>
  <si>
    <t>XAC40_RS22030</t>
  </si>
  <si>
    <t>XAC40_RS22035</t>
  </si>
  <si>
    <t>WP_001476985.1</t>
  </si>
  <si>
    <t>XAC40_RS22040</t>
  </si>
  <si>
    <t>WP_002251890.1</t>
  </si>
  <si>
    <t>XAC40_RS22045</t>
  </si>
  <si>
    <t>WP_000466547.1</t>
  </si>
  <si>
    <t>Minor spike protein</t>
  </si>
  <si>
    <t>XAC40_RS22050</t>
  </si>
  <si>
    <t>WP_002249885.1</t>
  </si>
  <si>
    <t>XAC40_RS22055</t>
  </si>
  <si>
    <t>WP_002934172.1</t>
  </si>
  <si>
    <t>XAC40_RS22060</t>
  </si>
  <si>
    <t>WP_011052963.1</t>
  </si>
  <si>
    <t>XAC40_RS22065</t>
  </si>
  <si>
    <t>WP_058958622.1</t>
  </si>
  <si>
    <t>XAC40_RS22070</t>
  </si>
  <si>
    <t>WP_011052966.1</t>
  </si>
  <si>
    <t>XAC40_RS22075</t>
  </si>
  <si>
    <t>WP_058958623.1</t>
  </si>
  <si>
    <t>XAC40_RS22080</t>
  </si>
  <si>
    <t>WP_058958624.1</t>
  </si>
  <si>
    <t>XAC40_RS22085</t>
  </si>
  <si>
    <t>WP_058958625.1</t>
  </si>
  <si>
    <t>XAC40_RS22090</t>
  </si>
  <si>
    <t>WP_058958626.1</t>
  </si>
  <si>
    <t>preprotein translocase subunit SecA</t>
  </si>
  <si>
    <t>XAC40_RS22095</t>
  </si>
  <si>
    <t>WP_041471112.1</t>
  </si>
  <si>
    <t>XAC40_RS22100</t>
  </si>
  <si>
    <t>WP_040156500.1</t>
  </si>
  <si>
    <t>XAC40_RS22105</t>
  </si>
  <si>
    <t>WP_058958627.1</t>
  </si>
  <si>
    <t>XAC40_RS22115</t>
  </si>
  <si>
    <t>WP_016851366.1</t>
  </si>
  <si>
    <t>XAC40_RS22120</t>
  </si>
  <si>
    <t>WP_015462632.1</t>
  </si>
  <si>
    <t>XAC40_RS22125</t>
  </si>
  <si>
    <t>WP_033482163.1</t>
  </si>
  <si>
    <t>XAC40_RS22130</t>
  </si>
  <si>
    <t>WP_040156347.1</t>
  </si>
  <si>
    <t>XAC40_RS22135</t>
  </si>
  <si>
    <t>WP_015462635.1</t>
  </si>
  <si>
    <t>XAC40_RS22140</t>
  </si>
  <si>
    <t>WP_015462636.1</t>
  </si>
  <si>
    <t>XAC40_RS22145</t>
  </si>
  <si>
    <t>WP_044022253.1</t>
  </si>
  <si>
    <t>XAC40_RS22150</t>
  </si>
  <si>
    <t>XAC40_RS22160</t>
  </si>
  <si>
    <t>XAC40_RS22165</t>
  </si>
  <si>
    <t>XAC40_RS22170</t>
  </si>
  <si>
    <t>WP_058958628.1</t>
  </si>
  <si>
    <t>XAC40_RS22175</t>
  </si>
  <si>
    <t>XAC40_RS22180</t>
  </si>
  <si>
    <t>XAC40_RS22185</t>
  </si>
  <si>
    <t>WP_040155584.1</t>
  </si>
  <si>
    <t>XAC40_RS22190</t>
  </si>
  <si>
    <t>WP_015462601.1</t>
  </si>
  <si>
    <t>XAC40_RS22195</t>
  </si>
  <si>
    <t>WP_005918642.1</t>
  </si>
  <si>
    <t>XAC40_RS22200</t>
  </si>
  <si>
    <t>WP_011053012.1</t>
  </si>
  <si>
    <t>XAC40_RS22205</t>
  </si>
  <si>
    <t>WP_011053011.1</t>
  </si>
  <si>
    <t>XAC40_RS22210</t>
  </si>
  <si>
    <t>WP_015462672.1</t>
  </si>
  <si>
    <t>XAC40_RS22215</t>
  </si>
  <si>
    <t>WP_015462671.1</t>
  </si>
  <si>
    <t>filamentation induced by cAMP protein Fic</t>
  </si>
  <si>
    <t>XAC40_RS22220</t>
  </si>
  <si>
    <t>WP_015462670.1</t>
  </si>
  <si>
    <t>XAC40_RS22230</t>
  </si>
  <si>
    <t>WP_015462668.1</t>
  </si>
  <si>
    <t>XAC40_RS22235</t>
  </si>
  <si>
    <t>WP_017172868.1</t>
  </si>
  <si>
    <t>XAC40_RS22240</t>
  </si>
  <si>
    <t>WP_015462666.1</t>
  </si>
  <si>
    <t>XAC40_RS22245</t>
  </si>
  <si>
    <t>WP_015462665.1</t>
  </si>
  <si>
    <t>XAC40_RS22250</t>
  </si>
  <si>
    <t>WP_058958629.1</t>
  </si>
  <si>
    <t>XAC40_RS22255</t>
  </si>
  <si>
    <t>WP_015462663.1</t>
  </si>
  <si>
    <t>XAC40_RS22260</t>
  </si>
  <si>
    <t>WP_015462662.1</t>
  </si>
  <si>
    <t>XAC40_RS22265</t>
  </si>
  <si>
    <t>WP_052329174.1</t>
  </si>
  <si>
    <t>XAC40_RS22270</t>
  </si>
  <si>
    <t>WP_015462660.1</t>
  </si>
  <si>
    <t>XAC40_RS22275</t>
  </si>
  <si>
    <t>WP_015462659.1</t>
  </si>
  <si>
    <t>conjugal transfer protein TrbC</t>
  </si>
  <si>
    <t>XAC40_RS22280</t>
  </si>
  <si>
    <t>WP_015462658.1</t>
  </si>
  <si>
    <t>type IV secretory pathway VirB3 family protein</t>
  </si>
  <si>
    <t>XAC40_RS22285</t>
  </si>
  <si>
    <t>WP_015462657.1</t>
  </si>
  <si>
    <t>type IV secretion/conjugal transfer ATPase</t>
  </si>
  <si>
    <t>XAC40_RS22290</t>
  </si>
  <si>
    <t>WP_015462656.1</t>
  </si>
  <si>
    <t>XAC40_RS22295</t>
  </si>
  <si>
    <t>WP_015462655.1</t>
  </si>
  <si>
    <t>P-type DNA transfer protein VirB5</t>
  </si>
  <si>
    <t>XAC40_RS22300</t>
  </si>
  <si>
    <t>WP_017160589.1</t>
  </si>
  <si>
    <t>XAC40_RS22305</t>
  </si>
  <si>
    <t>WP_015462653.1</t>
  </si>
  <si>
    <t>conjugal transfer protein TrbL</t>
  </si>
  <si>
    <t>XAC40_RS22310</t>
  </si>
  <si>
    <t>WP_015462652.1</t>
  </si>
  <si>
    <t>TraI protein</t>
  </si>
  <si>
    <t>XAC40_RS22315</t>
  </si>
  <si>
    <t>WP_040156445.1</t>
  </si>
  <si>
    <t>conjugal transfer protein TraJ</t>
  </si>
  <si>
    <t>XAC40_RS22320</t>
  </si>
  <si>
    <t>WP_015462650.1</t>
  </si>
  <si>
    <t>P-type conjugative transfer protein VirB9</t>
  </si>
  <si>
    <t>XAC40_RS22325</t>
  </si>
  <si>
    <t>WP_040156436.1</t>
  </si>
  <si>
    <t>type IV secretion protein VirB10</t>
  </si>
  <si>
    <t>XAC40_RS22330</t>
  </si>
  <si>
    <t>WP_044022248.1</t>
  </si>
  <si>
    <t>XAC40_RS22335</t>
  </si>
  <si>
    <t>WP_040156439.1</t>
  </si>
  <si>
    <t>XAC40_RS22340</t>
  </si>
  <si>
    <t>WP_015462647.1</t>
  </si>
  <si>
    <t>XAC40_RS22345</t>
  </si>
  <si>
    <t>WP_015462646.1</t>
  </si>
  <si>
    <t>XAC40_RS22350</t>
  </si>
  <si>
    <t>WP_015462645.1</t>
  </si>
  <si>
    <t>XAC40_RS22355</t>
  </si>
  <si>
    <t>WP_058958630.1</t>
  </si>
  <si>
    <t>conjugal transfer protein TrbM</t>
  </si>
  <si>
    <t>XAC40_RS22360</t>
  </si>
  <si>
    <t>WP_015462643.1</t>
  </si>
  <si>
    <t>XAC40_RS22365</t>
  </si>
  <si>
    <t>WP_040156447.1</t>
  </si>
  <si>
    <t>mobilization protein</t>
  </si>
  <si>
    <t>XAC40_RS22370</t>
  </si>
  <si>
    <t>WP_015462641.1</t>
  </si>
  <si>
    <t>XAC40_RS22375</t>
  </si>
  <si>
    <t>WP_015462640.1</t>
  </si>
  <si>
    <t>XAC40_RS22380</t>
  </si>
  <si>
    <t>WP_040156392.1</t>
  </si>
  <si>
    <t>XAC40_RS22385</t>
  </si>
  <si>
    <t>WP_017160559.1</t>
  </si>
  <si>
    <t>XAC40_RS22390</t>
  </si>
  <si>
    <t>XAC40_RS22395</t>
  </si>
  <si>
    <t>XAC40_RS22400</t>
  </si>
  <si>
    <t>WP_011052929.1</t>
  </si>
  <si>
    <t>XAC40_RS22405</t>
  </si>
  <si>
    <t>XAC40_RS22410</t>
  </si>
  <si>
    <t>XAC40_RS22415</t>
  </si>
  <si>
    <t>WP_011052944.1</t>
  </si>
  <si>
    <t>XAC40_RS22420</t>
  </si>
  <si>
    <t>WP_015463822.1</t>
  </si>
  <si>
    <t>XAC40_RS22425</t>
  </si>
  <si>
    <t>WP_015463823.1</t>
  </si>
  <si>
    <t>XAC40_RS22430</t>
  </si>
  <si>
    <t>WP_011052947.1</t>
  </si>
  <si>
    <t>XAC40_RS22435</t>
  </si>
  <si>
    <t>WP_015463824.1</t>
  </si>
  <si>
    <t>plasmid stable inheritance protein K</t>
  </si>
  <si>
    <t>XAC40_RS22440</t>
  </si>
  <si>
    <t>WP_011052949.1</t>
  </si>
  <si>
    <t>antitoxin</t>
  </si>
  <si>
    <t>XAC40_RS22445</t>
  </si>
  <si>
    <t>WP_011052950.1</t>
  </si>
  <si>
    <t>XAC40_RS22450</t>
  </si>
  <si>
    <t>XAC40_RS22455</t>
  </si>
  <si>
    <t>XAC40_RS22460</t>
  </si>
  <si>
    <t>XAC40_RS22465</t>
  </si>
  <si>
    <t>XAC40_RS22470</t>
  </si>
  <si>
    <t>XAC40_RS22475</t>
  </si>
  <si>
    <t>XAC40_RS22480</t>
  </si>
  <si>
    <t>XAC40_RS22485</t>
  </si>
  <si>
    <t>XAC40_RS22490</t>
  </si>
  <si>
    <t>XAC40_RS22495</t>
  </si>
  <si>
    <t>XAC40_RS22500</t>
  </si>
  <si>
    <t>WP_040155579.1</t>
  </si>
  <si>
    <t>zonular occludens toxin family protein</t>
  </si>
  <si>
    <t>XAC40_RS22505</t>
  </si>
  <si>
    <t>WP_040238598.1</t>
  </si>
  <si>
    <t>XAC40_RS22510</t>
  </si>
  <si>
    <t>WP_058958631.1</t>
  </si>
  <si>
    <t>XAC40_RS22515</t>
  </si>
  <si>
    <t>XAC40_RS22520</t>
  </si>
  <si>
    <t>WP_040145263.1</t>
  </si>
  <si>
    <t>XAC40_RS22525</t>
  </si>
  <si>
    <t>WP_040145279.1</t>
  </si>
  <si>
    <t>XAC40_RS22530</t>
  </si>
  <si>
    <t>WP_040155587.1</t>
  </si>
  <si>
    <t>replication initiation protein</t>
  </si>
  <si>
    <t>XAC40_RS22535</t>
  </si>
  <si>
    <t>XAC40_RS22540</t>
  </si>
  <si>
    <t>XAC40_RS22550</t>
  </si>
  <si>
    <t>WP_058958632.1</t>
  </si>
  <si>
    <t>DUF4440 domain-containing protein</t>
  </si>
  <si>
    <t>XAC40_RS22555</t>
  </si>
  <si>
    <t>plasmid</t>
  </si>
  <si>
    <t>XAC40_RS22565</t>
  </si>
  <si>
    <t>WP_058958648.1</t>
  </si>
  <si>
    <t>XAC40_RS22570</t>
  </si>
  <si>
    <t>XAC40_RS22575</t>
  </si>
  <si>
    <t>XAC40_RS22580</t>
  </si>
  <si>
    <t>WP_058958645.1</t>
  </si>
  <si>
    <t>XAC40_RS22585</t>
  </si>
  <si>
    <t>XAC40_RS22590</t>
  </si>
  <si>
    <t>XAC40_RS22595</t>
  </si>
  <si>
    <t>WP_058958646.1</t>
  </si>
  <si>
    <t>XAC40_RS22600</t>
  </si>
  <si>
    <t>XAC40_RS22605</t>
  </si>
  <si>
    <t>XAC40_RS22610</t>
  </si>
  <si>
    <t>WP_058958647.1</t>
  </si>
  <si>
    <t>XAC40_RS22615</t>
  </si>
  <si>
    <t>XAC40_RS22620</t>
  </si>
  <si>
    <t>XAC40_RS22625</t>
  </si>
  <si>
    <t>XAC40_RS22630</t>
  </si>
  <si>
    <t>XAC40_RS22635</t>
  </si>
  <si>
    <t>XAC40_RS22640</t>
  </si>
  <si>
    <t>XAC40_RS22645</t>
  </si>
  <si>
    <t>XAC40_RS22650</t>
  </si>
  <si>
    <t>XAC40_RS22655</t>
  </si>
  <si>
    <t>XAC40_RS22660</t>
  </si>
  <si>
    <t>XAC40_RS22665</t>
  </si>
  <si>
    <t>XAC40_RS22670</t>
  </si>
  <si>
    <t>XAC40_RS22675</t>
  </si>
  <si>
    <t>XAC40_RS22680</t>
  </si>
  <si>
    <t>XAC40_RS22685</t>
  </si>
  <si>
    <t>XAC40_RS22690</t>
  </si>
  <si>
    <t>XAC40_RS22695</t>
  </si>
  <si>
    <t>XAC40_RS22700</t>
  </si>
  <si>
    <t>Число генов белков</t>
  </si>
  <si>
    <t>Число генов РНК</t>
  </si>
  <si>
    <t>Прямая цепь ДНК</t>
  </si>
  <si>
    <t>Комплементарная цепь ДНК</t>
  </si>
  <si>
    <t>Всего</t>
  </si>
  <si>
    <t>Доля числа генов белков, приходящаяся на прямую цепь:</t>
  </si>
  <si>
    <t>На обратную:</t>
  </si>
  <si>
    <t>Доля числа генов РНК, приходящаяся на прямую цепь:</t>
  </si>
  <si>
    <t>Гистограмма длин белков</t>
  </si>
  <si>
    <t>Длины белков:</t>
  </si>
  <si>
    <t>Диапазоны</t>
  </si>
  <si>
    <t>Количество белков</t>
  </si>
  <si>
    <t>1-100</t>
  </si>
  <si>
    <t>101-200</t>
  </si>
  <si>
    <t>201-300</t>
  </si>
  <si>
    <t>301-400</t>
  </si>
  <si>
    <t>401-500</t>
  </si>
  <si>
    <t>501-600</t>
  </si>
  <si>
    <t>601-700</t>
  </si>
  <si>
    <t>701-800</t>
  </si>
  <si>
    <t>801-900</t>
  </si>
  <si>
    <t>901-1000</t>
  </si>
  <si>
    <t>&gt;1000</t>
  </si>
  <si>
    <t>Наибольшее кол-во белков, согласно таблице, распологается в промежутке 101-200.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</si>
</sst>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9" tint="-0.499984740745262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2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Гистограмма</a:t>
            </a:r>
            <a:r>
              <a:rPr lang="ru-RU" baseline="0"/>
              <a:t> длин белков из протеома </a:t>
            </a:r>
            <a:r>
              <a:rPr lang="en-US" baseline="0"/>
              <a:t>Xanthomonas citri pv. citri.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'1.Proteins'!$F$4</c:f>
              <c:strCache>
                <c:ptCount val="1"/>
                <c:pt idx="0">
                  <c:v>Количество белков</c:v>
                </c:pt>
              </c:strCache>
            </c:strRef>
          </c:tx>
          <c:invertIfNegative val="0"/>
          <c:dLbls>
            <c:delete val="1"/>
          </c:dLbls>
          <c:cat>
            <c:strRef>
              <c:f>'1.Proteins'!$E$5:$E$15</c:f>
              <c:strCache>
                <c:ptCount val="11"/>
                <c:pt idx="0">
                  <c:v>1-100</c:v>
                </c:pt>
                <c:pt idx="1">
                  <c:v>101-200</c:v>
                </c:pt>
                <c:pt idx="2">
                  <c:v>201-300</c:v>
                </c:pt>
                <c:pt idx="3">
                  <c:v>301-400</c:v>
                </c:pt>
                <c:pt idx="4">
                  <c:v>401-500</c:v>
                </c:pt>
                <c:pt idx="5">
                  <c:v>501-600</c:v>
                </c:pt>
                <c:pt idx="6">
                  <c:v>601-700</c:v>
                </c:pt>
                <c:pt idx="7">
                  <c:v>701-800</c:v>
                </c:pt>
                <c:pt idx="8">
                  <c:v>801-900</c:v>
                </c:pt>
                <c:pt idx="9">
                  <c:v>901-1000</c:v>
                </c:pt>
                <c:pt idx="10">
                  <c:v>&gt;1000</c:v>
                </c:pt>
              </c:strCache>
            </c:strRef>
          </c:cat>
          <c:val>
            <c:numRef>
              <c:f>'1.Proteins'!$F$5:$F$15</c:f>
              <c:numCache>
                <c:formatCode>General</c:formatCode>
                <c:ptCount val="11"/>
                <c:pt idx="0">
                  <c:v>441</c:v>
                </c:pt>
                <c:pt idx="1">
                  <c:v>992</c:v>
                </c:pt>
                <c:pt idx="2">
                  <c:v>923</c:v>
                </c:pt>
                <c:pt idx="3">
                  <c:v>704</c:v>
                </c:pt>
                <c:pt idx="4">
                  <c:v>473</c:v>
                </c:pt>
                <c:pt idx="5">
                  <c:v>243</c:v>
                </c:pt>
                <c:pt idx="6">
                  <c:v>164</c:v>
                </c:pt>
                <c:pt idx="7">
                  <c:v>131</c:v>
                </c:pt>
                <c:pt idx="8">
                  <c:v>76</c:v>
                </c:pt>
                <c:pt idx="9">
                  <c:v>55</c:v>
                </c:pt>
                <c:pt idx="10">
                  <c:v>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476736"/>
        <c:axId val="76496256"/>
        <c:axId val="0"/>
      </c:bar3DChart>
      <c:catAx>
        <c:axId val="3147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76496256"/>
        <c:crosses val="autoZero"/>
        <c:auto val="1"/>
        <c:lblAlgn val="ctr"/>
        <c:lblOffset val="100"/>
        <c:noMultiLvlLbl val="0"/>
      </c:catAx>
      <c:valAx>
        <c:axId val="7649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476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056380610651572E-3"/>
          <c:y val="3.8133146492884663E-2"/>
          <c:w val="0.14852221004020066"/>
          <c:h val="0.1379746557799081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47624</xdr:rowOff>
    </xdr:from>
    <xdr:to>
      <xdr:col>16</xdr:col>
      <xdr:colOff>542925</xdr:colOff>
      <xdr:row>22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0.78797</cdr:x>
      <cdr:y>0.79812</cdr:y>
    </cdr:from>
    <cdr:to>
      <cdr:x>0.9557</cdr:x>
      <cdr:y>0.87324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43450" y="3238501"/>
          <a:ext cx="1009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/>
            <a:t>Диапазоны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89"/>
  <sheetViews>
    <sheetView workbookViewId="0">
      <selection activeCell="D29" sqref="D29"/>
    </sheetView>
  </sheetViews>
  <sheetFormatPr defaultRowHeight="15" x14ac:dyDescent="0.25"/>
  <cols>
    <col min="1" max="1" width="14.5703125" customWidth="1"/>
    <col min="4" max="4" width="9.140625" customWidth="1"/>
    <col min="5" max="5" width="13.140625" customWidth="1"/>
    <col min="6" max="6" width="18.42578125" customWidth="1"/>
  </cols>
  <sheetData>
    <row r="1" spans="1:6" ht="15" customHeight="1" x14ac:dyDescent="0.25">
      <c r="A1" s="7" t="s">
        <v>10764</v>
      </c>
      <c r="B1" s="6"/>
      <c r="C1" s="6"/>
      <c r="D1" s="6"/>
    </row>
    <row r="2" spans="1:6" x14ac:dyDescent="0.25">
      <c r="A2" s="6"/>
      <c r="B2" s="6"/>
      <c r="C2" s="6"/>
      <c r="D2" s="6"/>
    </row>
    <row r="3" spans="1:6" ht="15.75" thickBot="1" x14ac:dyDescent="0.3"/>
    <row r="4" spans="1:6" ht="15.75" thickBot="1" x14ac:dyDescent="0.3">
      <c r="A4" t="s">
        <v>10765</v>
      </c>
      <c r="E4" s="11" t="s">
        <v>10766</v>
      </c>
      <c r="F4" s="11" t="s">
        <v>10767</v>
      </c>
    </row>
    <row r="5" spans="1:6" ht="15.75" thickBot="1" x14ac:dyDescent="0.3">
      <c r="A5">
        <v>442</v>
      </c>
      <c r="E5" s="9" t="s">
        <v>10768</v>
      </c>
      <c r="F5" s="10">
        <f>COUNTIFS(A3:A5408,"&gt;=1", A3:A5408,"&lt;=100" )</f>
        <v>441</v>
      </c>
    </row>
    <row r="6" spans="1:6" ht="15.75" thickBot="1" x14ac:dyDescent="0.3">
      <c r="A6">
        <v>366</v>
      </c>
      <c r="E6" s="9" t="s">
        <v>10769</v>
      </c>
      <c r="F6" s="10">
        <f>COUNTIFS(A3:A5408,"&gt;=101", A3:A5408,"&lt;=200" )</f>
        <v>992</v>
      </c>
    </row>
    <row r="7" spans="1:6" ht="15.75" thickBot="1" x14ac:dyDescent="0.3">
      <c r="A7">
        <v>368</v>
      </c>
      <c r="E7" s="9" t="s">
        <v>10770</v>
      </c>
      <c r="F7" s="10">
        <f>COUNTIFS(A3:A5408,"&gt;=201", A3:A5408,"&lt;=300" )</f>
        <v>923</v>
      </c>
    </row>
    <row r="8" spans="1:6" ht="15.75" thickBot="1" x14ac:dyDescent="0.3">
      <c r="A8">
        <v>814</v>
      </c>
      <c r="E8" s="9" t="s">
        <v>10771</v>
      </c>
      <c r="F8" s="10">
        <f>COUNTIFS(A3:A5408,"&gt;=301", A3:A5408,"&lt;=400" )</f>
        <v>704</v>
      </c>
    </row>
    <row r="9" spans="1:6" ht="15.75" thickBot="1" x14ac:dyDescent="0.3">
      <c r="A9">
        <v>278</v>
      </c>
      <c r="E9" s="9" t="s">
        <v>10772</v>
      </c>
      <c r="F9" s="10">
        <f>COUNTIFS(A3:A5408,"&gt;=401", A3:A5408,"&lt;=500" )</f>
        <v>473</v>
      </c>
    </row>
    <row r="10" spans="1:6" ht="15.75" thickBot="1" x14ac:dyDescent="0.3">
      <c r="A10">
        <v>268</v>
      </c>
      <c r="E10" s="9" t="s">
        <v>10773</v>
      </c>
      <c r="F10" s="10">
        <f>COUNTIFS(A3:A5408,"&gt;=501", A3:A5408,"&lt;=600" )</f>
        <v>243</v>
      </c>
    </row>
    <row r="11" spans="1:6" ht="15.75" thickBot="1" x14ac:dyDescent="0.3">
      <c r="A11">
        <v>397</v>
      </c>
      <c r="E11" s="9" t="s">
        <v>10774</v>
      </c>
      <c r="F11" s="10">
        <f>COUNTIFS(A3:A5408,"&gt;=601", A3:A5408,"&lt;=700" )</f>
        <v>164</v>
      </c>
    </row>
    <row r="12" spans="1:6" ht="15.75" thickBot="1" x14ac:dyDescent="0.3">
      <c r="A12">
        <v>223</v>
      </c>
      <c r="E12" s="9" t="s">
        <v>10775</v>
      </c>
      <c r="F12" s="10">
        <f>COUNTIFS(A3:A5408,"&gt;=701", A3:A5408,"&lt;=800" )</f>
        <v>131</v>
      </c>
    </row>
    <row r="13" spans="1:6" ht="15.75" thickBot="1" x14ac:dyDescent="0.3">
      <c r="A13">
        <v>253</v>
      </c>
      <c r="E13" s="9" t="s">
        <v>10776</v>
      </c>
      <c r="F13" s="10">
        <f>COUNTIFS(A3:A5408,"&gt;=801", A3:A5408,"&lt;=900" )</f>
        <v>76</v>
      </c>
    </row>
    <row r="14" spans="1:6" ht="15.75" thickBot="1" x14ac:dyDescent="0.3">
      <c r="A14">
        <v>140</v>
      </c>
      <c r="E14" s="9" t="s">
        <v>10777</v>
      </c>
      <c r="F14" s="10">
        <f>COUNTIFS(A3:A5408,"&gt;=901", A3:A5408,"&lt;=1000" )</f>
        <v>55</v>
      </c>
    </row>
    <row r="15" spans="1:6" ht="15.75" thickBot="1" x14ac:dyDescent="0.3">
      <c r="A15">
        <v>137</v>
      </c>
      <c r="E15" s="9" t="s">
        <v>10778</v>
      </c>
      <c r="F15" s="10">
        <f>COUNTIFS(A3:A5408,"&gt;=1001")</f>
        <v>83</v>
      </c>
    </row>
    <row r="16" spans="1:6" x14ac:dyDescent="0.25">
      <c r="A16">
        <v>255</v>
      </c>
    </row>
    <row r="17" spans="1:6" ht="15" customHeight="1" x14ac:dyDescent="0.25">
      <c r="A17">
        <v>89</v>
      </c>
      <c r="E17" s="8" t="s">
        <v>10779</v>
      </c>
      <c r="F17" s="8"/>
    </row>
    <row r="18" spans="1:6" x14ac:dyDescent="0.25">
      <c r="A18">
        <v>486</v>
      </c>
      <c r="E18" s="8"/>
      <c r="F18" s="8"/>
    </row>
    <row r="19" spans="1:6" x14ac:dyDescent="0.25">
      <c r="A19">
        <v>209</v>
      </c>
      <c r="E19" s="8"/>
      <c r="F19" s="8"/>
    </row>
    <row r="20" spans="1:6" x14ac:dyDescent="0.25">
      <c r="A20">
        <v>196</v>
      </c>
    </row>
    <row r="21" spans="1:6" x14ac:dyDescent="0.25">
      <c r="A21">
        <v>375</v>
      </c>
    </row>
    <row r="22" spans="1:6" x14ac:dyDescent="0.25">
      <c r="A22">
        <v>233</v>
      </c>
    </row>
    <row r="23" spans="1:6" x14ac:dyDescent="0.25">
      <c r="A23">
        <v>446</v>
      </c>
    </row>
    <row r="24" spans="1:6" x14ac:dyDescent="0.25">
      <c r="A24">
        <v>230</v>
      </c>
    </row>
    <row r="25" spans="1:6" x14ac:dyDescent="0.25">
      <c r="A25">
        <v>106</v>
      </c>
    </row>
    <row r="26" spans="1:6" x14ac:dyDescent="0.25">
      <c r="A26">
        <v>330</v>
      </c>
    </row>
    <row r="27" spans="1:6" x14ac:dyDescent="0.25">
      <c r="A27">
        <v>508</v>
      </c>
    </row>
    <row r="28" spans="1:6" x14ac:dyDescent="0.25">
      <c r="A28">
        <v>411</v>
      </c>
    </row>
    <row r="29" spans="1:6" x14ac:dyDescent="0.25">
      <c r="A29">
        <v>218</v>
      </c>
    </row>
    <row r="30" spans="1:6" x14ac:dyDescent="0.25">
      <c r="A30">
        <v>598</v>
      </c>
    </row>
    <row r="31" spans="1:6" x14ac:dyDescent="0.25">
      <c r="A31">
        <v>147</v>
      </c>
    </row>
    <row r="32" spans="1:6" x14ac:dyDescent="0.25">
      <c r="A32">
        <v>377</v>
      </c>
    </row>
    <row r="33" spans="1:1" x14ac:dyDescent="0.25">
      <c r="A33">
        <v>350</v>
      </c>
    </row>
    <row r="34" spans="1:1" x14ac:dyDescent="0.25">
      <c r="A34">
        <v>357</v>
      </c>
    </row>
    <row r="35" spans="1:1" x14ac:dyDescent="0.25">
      <c r="A35">
        <v>352</v>
      </c>
    </row>
    <row r="36" spans="1:1" x14ac:dyDescent="0.25">
      <c r="A36">
        <v>493</v>
      </c>
    </row>
    <row r="37" spans="1:1" x14ac:dyDescent="0.25">
      <c r="A37">
        <v>1490</v>
      </c>
    </row>
    <row r="38" spans="1:1" x14ac:dyDescent="0.25">
      <c r="A38">
        <v>126</v>
      </c>
    </row>
    <row r="39" spans="1:1" x14ac:dyDescent="0.25">
      <c r="A39">
        <v>395</v>
      </c>
    </row>
    <row r="40" spans="1:1" x14ac:dyDescent="0.25">
      <c r="A40">
        <v>114</v>
      </c>
    </row>
    <row r="41" spans="1:1" x14ac:dyDescent="0.25">
      <c r="A41">
        <v>289</v>
      </c>
    </row>
    <row r="42" spans="1:1" x14ac:dyDescent="0.25">
      <c r="A42">
        <v>291</v>
      </c>
    </row>
    <row r="43" spans="1:1" x14ac:dyDescent="0.25">
      <c r="A43">
        <v>380</v>
      </c>
    </row>
    <row r="44" spans="1:1" x14ac:dyDescent="0.25">
      <c r="A44">
        <v>381</v>
      </c>
    </row>
    <row r="45" spans="1:1" x14ac:dyDescent="0.25">
      <c r="A45">
        <v>469</v>
      </c>
    </row>
    <row r="46" spans="1:1" x14ac:dyDescent="0.25">
      <c r="A46">
        <v>372</v>
      </c>
    </row>
    <row r="47" spans="1:1" x14ac:dyDescent="0.25">
      <c r="A47">
        <v>422</v>
      </c>
    </row>
    <row r="48" spans="1:1" x14ac:dyDescent="0.25">
      <c r="A48">
        <v>234</v>
      </c>
    </row>
    <row r="49" spans="1:1" x14ac:dyDescent="0.25">
      <c r="A49">
        <v>359</v>
      </c>
    </row>
    <row r="50" spans="1:1" x14ac:dyDescent="0.25">
      <c r="A50">
        <v>443</v>
      </c>
    </row>
    <row r="51" spans="1:1" x14ac:dyDescent="0.25">
      <c r="A51">
        <v>418</v>
      </c>
    </row>
    <row r="52" spans="1:1" x14ac:dyDescent="0.25">
      <c r="A52">
        <v>260</v>
      </c>
    </row>
    <row r="53" spans="1:1" x14ac:dyDescent="0.25">
      <c r="A53">
        <v>613</v>
      </c>
    </row>
    <row r="54" spans="1:1" x14ac:dyDescent="0.25">
      <c r="A54">
        <v>448</v>
      </c>
    </row>
    <row r="55" spans="1:1" x14ac:dyDescent="0.25">
      <c r="A55">
        <v>247</v>
      </c>
    </row>
    <row r="56" spans="1:1" x14ac:dyDescent="0.25">
      <c r="A56">
        <v>318</v>
      </c>
    </row>
    <row r="57" spans="1:1" x14ac:dyDescent="0.25">
      <c r="A57">
        <v>430</v>
      </c>
    </row>
    <row r="58" spans="1:1" x14ac:dyDescent="0.25">
      <c r="A58">
        <v>409</v>
      </c>
    </row>
    <row r="59" spans="1:1" x14ac:dyDescent="0.25">
      <c r="A59">
        <v>576</v>
      </c>
    </row>
    <row r="60" spans="1:1" x14ac:dyDescent="0.25">
      <c r="A60">
        <v>162</v>
      </c>
    </row>
    <row r="61" spans="1:1" x14ac:dyDescent="0.25">
      <c r="A61">
        <v>61</v>
      </c>
    </row>
    <row r="62" spans="1:1" x14ac:dyDescent="0.25">
      <c r="A62">
        <v>641</v>
      </c>
    </row>
    <row r="63" spans="1:1" x14ac:dyDescent="0.25">
      <c r="A63">
        <v>248</v>
      </c>
    </row>
    <row r="64" spans="1:1" x14ac:dyDescent="0.25">
      <c r="A64">
        <v>74</v>
      </c>
    </row>
    <row r="65" spans="1:1" x14ac:dyDescent="0.25">
      <c r="A65">
        <v>306</v>
      </c>
    </row>
    <row r="66" spans="1:1" x14ac:dyDescent="0.25">
      <c r="A66">
        <v>274</v>
      </c>
    </row>
    <row r="67" spans="1:1" x14ac:dyDescent="0.25">
      <c r="A67">
        <v>159</v>
      </c>
    </row>
    <row r="68" spans="1:1" x14ac:dyDescent="0.25">
      <c r="A68">
        <v>195</v>
      </c>
    </row>
    <row r="69" spans="1:1" x14ac:dyDescent="0.25">
      <c r="A69">
        <v>183</v>
      </c>
    </row>
    <row r="70" spans="1:1" x14ac:dyDescent="0.25">
      <c r="A70">
        <v>181</v>
      </c>
    </row>
    <row r="71" spans="1:1" x14ac:dyDescent="0.25">
      <c r="A71">
        <v>395</v>
      </c>
    </row>
    <row r="72" spans="1:1" x14ac:dyDescent="0.25">
      <c r="A72">
        <v>128</v>
      </c>
    </row>
    <row r="73" spans="1:1" x14ac:dyDescent="0.25">
      <c r="A73">
        <v>573</v>
      </c>
    </row>
    <row r="74" spans="1:1" x14ac:dyDescent="0.25">
      <c r="A74">
        <v>169</v>
      </c>
    </row>
    <row r="75" spans="1:1" x14ac:dyDescent="0.25">
      <c r="A75">
        <v>393</v>
      </c>
    </row>
    <row r="76" spans="1:1" x14ac:dyDescent="0.25">
      <c r="A76">
        <v>261</v>
      </c>
    </row>
    <row r="77" spans="1:1" x14ac:dyDescent="0.25">
      <c r="A77">
        <v>871</v>
      </c>
    </row>
    <row r="78" spans="1:1" x14ac:dyDescent="0.25">
      <c r="A78">
        <v>385</v>
      </c>
    </row>
    <row r="79" spans="1:1" x14ac:dyDescent="0.25">
      <c r="A79">
        <v>729</v>
      </c>
    </row>
    <row r="80" spans="1:1" x14ac:dyDescent="0.25">
      <c r="A80">
        <v>491</v>
      </c>
    </row>
    <row r="81" spans="1:1" x14ac:dyDescent="0.25">
      <c r="A81">
        <v>831</v>
      </c>
    </row>
    <row r="82" spans="1:1" x14ac:dyDescent="0.25">
      <c r="A82">
        <v>220</v>
      </c>
    </row>
    <row r="83" spans="1:1" x14ac:dyDescent="0.25">
      <c r="A83">
        <v>85</v>
      </c>
    </row>
    <row r="84" spans="1:1" x14ac:dyDescent="0.25">
      <c r="A84">
        <v>99</v>
      </c>
    </row>
    <row r="85" spans="1:1" x14ac:dyDescent="0.25">
      <c r="A85">
        <v>299</v>
      </c>
    </row>
    <row r="86" spans="1:1" x14ac:dyDescent="0.25">
      <c r="A86">
        <v>245</v>
      </c>
    </row>
    <row r="87" spans="1:1" x14ac:dyDescent="0.25">
      <c r="A87">
        <v>303</v>
      </c>
    </row>
    <row r="88" spans="1:1" x14ac:dyDescent="0.25">
      <c r="A88">
        <v>357</v>
      </c>
    </row>
    <row r="89" spans="1:1" x14ac:dyDescent="0.25">
      <c r="A89">
        <v>158</v>
      </c>
    </row>
    <row r="90" spans="1:1" x14ac:dyDescent="0.25">
      <c r="A90">
        <v>90</v>
      </c>
    </row>
    <row r="91" spans="1:1" x14ac:dyDescent="0.25">
      <c r="A91">
        <v>284</v>
      </c>
    </row>
    <row r="92" spans="1:1" x14ac:dyDescent="0.25">
      <c r="A92">
        <v>61</v>
      </c>
    </row>
    <row r="93" spans="1:1" x14ac:dyDescent="0.25">
      <c r="A93">
        <v>404</v>
      </c>
    </row>
    <row r="94" spans="1:1" x14ac:dyDescent="0.25">
      <c r="A94">
        <v>149</v>
      </c>
    </row>
    <row r="95" spans="1:1" x14ac:dyDescent="0.25">
      <c r="A95">
        <v>73</v>
      </c>
    </row>
    <row r="96" spans="1:1" x14ac:dyDescent="0.25">
      <c r="A96">
        <v>610</v>
      </c>
    </row>
    <row r="97" spans="1:1" x14ac:dyDescent="0.25">
      <c r="A97">
        <v>212</v>
      </c>
    </row>
    <row r="98" spans="1:1" x14ac:dyDescent="0.25">
      <c r="A98">
        <v>64</v>
      </c>
    </row>
    <row r="99" spans="1:1" x14ac:dyDescent="0.25">
      <c r="A99">
        <v>127</v>
      </c>
    </row>
    <row r="100" spans="1:1" x14ac:dyDescent="0.25">
      <c r="A100">
        <v>62</v>
      </c>
    </row>
    <row r="101" spans="1:1" x14ac:dyDescent="0.25">
      <c r="A101">
        <v>386</v>
      </c>
    </row>
    <row r="102" spans="1:1" x14ac:dyDescent="0.25">
      <c r="A102">
        <v>166</v>
      </c>
    </row>
    <row r="103" spans="1:1" x14ac:dyDescent="0.25">
      <c r="A103">
        <v>103</v>
      </c>
    </row>
    <row r="104" spans="1:1" x14ac:dyDescent="0.25">
      <c r="A104">
        <v>356</v>
      </c>
    </row>
    <row r="105" spans="1:1" x14ac:dyDescent="0.25">
      <c r="A105">
        <v>218</v>
      </c>
    </row>
    <row r="106" spans="1:1" x14ac:dyDescent="0.25">
      <c r="A106">
        <v>156</v>
      </c>
    </row>
    <row r="107" spans="1:1" x14ac:dyDescent="0.25">
      <c r="A107">
        <v>1240</v>
      </c>
    </row>
    <row r="108" spans="1:1" x14ac:dyDescent="0.25">
      <c r="A108">
        <v>132</v>
      </c>
    </row>
    <row r="109" spans="1:1" x14ac:dyDescent="0.25">
      <c r="A109">
        <v>109</v>
      </c>
    </row>
    <row r="110" spans="1:1" x14ac:dyDescent="0.25">
      <c r="A110">
        <v>63</v>
      </c>
    </row>
    <row r="111" spans="1:1" x14ac:dyDescent="0.25">
      <c r="A111">
        <v>496</v>
      </c>
    </row>
    <row r="112" spans="1:1" x14ac:dyDescent="0.25">
      <c r="A112">
        <v>157</v>
      </c>
    </row>
    <row r="113" spans="1:1" x14ac:dyDescent="0.25">
      <c r="A113">
        <v>263</v>
      </c>
    </row>
    <row r="114" spans="1:1" x14ac:dyDescent="0.25">
      <c r="A114">
        <v>218</v>
      </c>
    </row>
    <row r="116" spans="1:1" x14ac:dyDescent="0.25">
      <c r="A116">
        <v>757</v>
      </c>
    </row>
    <row r="118" spans="1:1" x14ac:dyDescent="0.25">
      <c r="A118">
        <v>298</v>
      </c>
    </row>
    <row r="119" spans="1:1" x14ac:dyDescent="0.25">
      <c r="A119">
        <v>330</v>
      </c>
    </row>
    <row r="120" spans="1:1" x14ac:dyDescent="0.25">
      <c r="A120">
        <v>272</v>
      </c>
    </row>
    <row r="121" spans="1:1" x14ac:dyDescent="0.25">
      <c r="A121">
        <v>444</v>
      </c>
    </row>
    <row r="122" spans="1:1" x14ac:dyDescent="0.25">
      <c r="A122">
        <v>544</v>
      </c>
    </row>
    <row r="123" spans="1:1" x14ac:dyDescent="0.25">
      <c r="A123">
        <v>542</v>
      </c>
    </row>
    <row r="124" spans="1:1" x14ac:dyDescent="0.25">
      <c r="A124">
        <v>129</v>
      </c>
    </row>
    <row r="125" spans="1:1" x14ac:dyDescent="0.25">
      <c r="A125">
        <v>336</v>
      </c>
    </row>
    <row r="126" spans="1:1" x14ac:dyDescent="0.25">
      <c r="A126">
        <v>400</v>
      </c>
    </row>
    <row r="127" spans="1:1" x14ac:dyDescent="0.25">
      <c r="A127">
        <v>712</v>
      </c>
    </row>
    <row r="128" spans="1:1" x14ac:dyDescent="0.25">
      <c r="A128">
        <v>99</v>
      </c>
    </row>
    <row r="129" spans="1:1" x14ac:dyDescent="0.25">
      <c r="A129">
        <v>126</v>
      </c>
    </row>
    <row r="130" spans="1:1" x14ac:dyDescent="0.25">
      <c r="A130">
        <v>509</v>
      </c>
    </row>
    <row r="131" spans="1:1" x14ac:dyDescent="0.25">
      <c r="A131">
        <v>131</v>
      </c>
    </row>
    <row r="132" spans="1:1" x14ac:dyDescent="0.25">
      <c r="A132">
        <v>59</v>
      </c>
    </row>
    <row r="133" spans="1:1" x14ac:dyDescent="0.25">
      <c r="A133">
        <v>132</v>
      </c>
    </row>
    <row r="134" spans="1:1" x14ac:dyDescent="0.25">
      <c r="A134">
        <v>319</v>
      </c>
    </row>
    <row r="135" spans="1:1" x14ac:dyDescent="0.25">
      <c r="A135">
        <v>388</v>
      </c>
    </row>
    <row r="136" spans="1:1" x14ac:dyDescent="0.25">
      <c r="A136">
        <v>80</v>
      </c>
    </row>
    <row r="137" spans="1:1" x14ac:dyDescent="0.25">
      <c r="A137">
        <v>366</v>
      </c>
    </row>
    <row r="138" spans="1:1" x14ac:dyDescent="0.25">
      <c r="A138">
        <v>408</v>
      </c>
    </row>
    <row r="139" spans="1:1" x14ac:dyDescent="0.25">
      <c r="A139">
        <v>210</v>
      </c>
    </row>
    <row r="140" spans="1:1" x14ac:dyDescent="0.25">
      <c r="A140">
        <v>132</v>
      </c>
    </row>
    <row r="141" spans="1:1" x14ac:dyDescent="0.25">
      <c r="A141">
        <v>172</v>
      </c>
    </row>
    <row r="142" spans="1:1" x14ac:dyDescent="0.25">
      <c r="A142">
        <v>132</v>
      </c>
    </row>
    <row r="143" spans="1:1" x14ac:dyDescent="0.25">
      <c r="A143">
        <v>1115</v>
      </c>
    </row>
    <row r="144" spans="1:1" x14ac:dyDescent="0.25">
      <c r="A144">
        <v>402</v>
      </c>
    </row>
    <row r="145" spans="1:1" x14ac:dyDescent="0.25">
      <c r="A145">
        <v>88</v>
      </c>
    </row>
    <row r="146" spans="1:1" x14ac:dyDescent="0.25">
      <c r="A146">
        <v>340</v>
      </c>
    </row>
    <row r="147" spans="1:1" x14ac:dyDescent="0.25">
      <c r="A147">
        <v>926</v>
      </c>
    </row>
    <row r="148" spans="1:1" x14ac:dyDescent="0.25">
      <c r="A148">
        <v>1281</v>
      </c>
    </row>
    <row r="149" spans="1:1" x14ac:dyDescent="0.25">
      <c r="A149">
        <v>69</v>
      </c>
    </row>
    <row r="150" spans="1:1" x14ac:dyDescent="0.25">
      <c r="A150">
        <v>127</v>
      </c>
    </row>
    <row r="151" spans="1:1" x14ac:dyDescent="0.25">
      <c r="A151">
        <v>66</v>
      </c>
    </row>
    <row r="152" spans="1:1" x14ac:dyDescent="0.25">
      <c r="A152">
        <v>505</v>
      </c>
    </row>
    <row r="153" spans="1:1" x14ac:dyDescent="0.25">
      <c r="A153">
        <v>284</v>
      </c>
    </row>
    <row r="154" spans="1:1" x14ac:dyDescent="0.25">
      <c r="A154">
        <v>218</v>
      </c>
    </row>
    <row r="155" spans="1:1" x14ac:dyDescent="0.25">
      <c r="A155">
        <v>372</v>
      </c>
    </row>
    <row r="156" spans="1:1" x14ac:dyDescent="0.25">
      <c r="A156">
        <v>576</v>
      </c>
    </row>
    <row r="157" spans="1:1" x14ac:dyDescent="0.25">
      <c r="A157">
        <v>214</v>
      </c>
    </row>
    <row r="158" spans="1:1" x14ac:dyDescent="0.25">
      <c r="A158">
        <v>296</v>
      </c>
    </row>
    <row r="159" spans="1:1" x14ac:dyDescent="0.25">
      <c r="A159">
        <v>160</v>
      </c>
    </row>
    <row r="160" spans="1:1" x14ac:dyDescent="0.25">
      <c r="A160">
        <v>733</v>
      </c>
    </row>
    <row r="161" spans="1:1" x14ac:dyDescent="0.25">
      <c r="A161">
        <v>345</v>
      </c>
    </row>
    <row r="162" spans="1:1" x14ac:dyDescent="0.25">
      <c r="A162">
        <v>335</v>
      </c>
    </row>
    <row r="163" spans="1:1" x14ac:dyDescent="0.25">
      <c r="A163">
        <v>281</v>
      </c>
    </row>
    <row r="164" spans="1:1" x14ac:dyDescent="0.25">
      <c r="A164">
        <v>401</v>
      </c>
    </row>
    <row r="165" spans="1:1" x14ac:dyDescent="0.25">
      <c r="A165">
        <v>115</v>
      </c>
    </row>
    <row r="166" spans="1:1" x14ac:dyDescent="0.25">
      <c r="A166">
        <v>245</v>
      </c>
    </row>
    <row r="167" spans="1:1" x14ac:dyDescent="0.25">
      <c r="A167">
        <v>490</v>
      </c>
    </row>
    <row r="168" spans="1:1" x14ac:dyDescent="0.25">
      <c r="A168">
        <v>393</v>
      </c>
    </row>
    <row r="169" spans="1:1" x14ac:dyDescent="0.25">
      <c r="A169">
        <v>429</v>
      </c>
    </row>
    <row r="170" spans="1:1" x14ac:dyDescent="0.25">
      <c r="A170">
        <v>328</v>
      </c>
    </row>
    <row r="171" spans="1:1" x14ac:dyDescent="0.25">
      <c r="A171">
        <v>89</v>
      </c>
    </row>
    <row r="173" spans="1:1" x14ac:dyDescent="0.25">
      <c r="A173">
        <v>193</v>
      </c>
    </row>
    <row r="174" spans="1:1" x14ac:dyDescent="0.25">
      <c r="A174">
        <v>1235</v>
      </c>
    </row>
    <row r="175" spans="1:1" x14ac:dyDescent="0.25">
      <c r="A175">
        <v>211</v>
      </c>
    </row>
    <row r="176" spans="1:1" x14ac:dyDescent="0.25">
      <c r="A176">
        <v>305</v>
      </c>
    </row>
    <row r="177" spans="1:1" x14ac:dyDescent="0.25">
      <c r="A177">
        <v>67</v>
      </c>
    </row>
    <row r="178" spans="1:1" x14ac:dyDescent="0.25">
      <c r="A178">
        <v>210</v>
      </c>
    </row>
    <row r="179" spans="1:1" x14ac:dyDescent="0.25">
      <c r="A179">
        <v>158</v>
      </c>
    </row>
    <row r="180" spans="1:1" x14ac:dyDescent="0.25">
      <c r="A180">
        <v>190</v>
      </c>
    </row>
    <row r="181" spans="1:1" x14ac:dyDescent="0.25">
      <c r="A181">
        <v>672</v>
      </c>
    </row>
    <row r="182" spans="1:1" x14ac:dyDescent="0.25">
      <c r="A182">
        <v>142</v>
      </c>
    </row>
    <row r="183" spans="1:1" x14ac:dyDescent="0.25">
      <c r="A183">
        <v>267</v>
      </c>
    </row>
    <row r="184" spans="1:1" x14ac:dyDescent="0.25">
      <c r="A184">
        <v>329</v>
      </c>
    </row>
    <row r="185" spans="1:1" x14ac:dyDescent="0.25">
      <c r="A185">
        <v>87</v>
      </c>
    </row>
    <row r="186" spans="1:1" x14ac:dyDescent="0.25">
      <c r="A186">
        <v>690</v>
      </c>
    </row>
    <row r="187" spans="1:1" x14ac:dyDescent="0.25">
      <c r="A187">
        <v>203</v>
      </c>
    </row>
    <row r="188" spans="1:1" x14ac:dyDescent="0.25">
      <c r="A188">
        <v>336</v>
      </c>
    </row>
    <row r="189" spans="1:1" x14ac:dyDescent="0.25">
      <c r="A189">
        <v>271</v>
      </c>
    </row>
    <row r="190" spans="1:1" x14ac:dyDescent="0.25">
      <c r="A190">
        <v>265</v>
      </c>
    </row>
    <row r="191" spans="1:1" x14ac:dyDescent="0.25">
      <c r="A191">
        <v>469</v>
      </c>
    </row>
    <row r="192" spans="1:1" x14ac:dyDescent="0.25">
      <c r="A192">
        <v>112</v>
      </c>
    </row>
    <row r="193" spans="1:1" x14ac:dyDescent="0.25">
      <c r="A193">
        <v>480</v>
      </c>
    </row>
    <row r="194" spans="1:1" x14ac:dyDescent="0.25">
      <c r="A194">
        <v>351</v>
      </c>
    </row>
    <row r="195" spans="1:1" x14ac:dyDescent="0.25">
      <c r="A195">
        <v>475</v>
      </c>
    </row>
    <row r="196" spans="1:1" x14ac:dyDescent="0.25">
      <c r="A196">
        <v>200</v>
      </c>
    </row>
    <row r="197" spans="1:1" x14ac:dyDescent="0.25">
      <c r="A197">
        <v>215</v>
      </c>
    </row>
    <row r="198" spans="1:1" x14ac:dyDescent="0.25">
      <c r="A198">
        <v>145</v>
      </c>
    </row>
    <row r="199" spans="1:1" x14ac:dyDescent="0.25">
      <c r="A199">
        <v>294</v>
      </c>
    </row>
    <row r="200" spans="1:1" x14ac:dyDescent="0.25">
      <c r="A200">
        <v>431</v>
      </c>
    </row>
    <row r="201" spans="1:1" x14ac:dyDescent="0.25">
      <c r="A201">
        <v>421</v>
      </c>
    </row>
    <row r="202" spans="1:1" x14ac:dyDescent="0.25">
      <c r="A202">
        <v>325</v>
      </c>
    </row>
    <row r="203" spans="1:1" x14ac:dyDescent="0.25">
      <c r="A203">
        <v>259</v>
      </c>
    </row>
    <row r="204" spans="1:1" x14ac:dyDescent="0.25">
      <c r="A204">
        <v>269</v>
      </c>
    </row>
    <row r="205" spans="1:1" x14ac:dyDescent="0.25">
      <c r="A205">
        <v>156</v>
      </c>
    </row>
    <row r="206" spans="1:1" x14ac:dyDescent="0.25">
      <c r="A206">
        <v>140</v>
      </c>
    </row>
    <row r="207" spans="1:1" x14ac:dyDescent="0.25">
      <c r="A207">
        <v>144</v>
      </c>
    </row>
    <row r="208" spans="1:1" x14ac:dyDescent="0.25">
      <c r="A208">
        <v>170</v>
      </c>
    </row>
    <row r="209" spans="1:1" x14ac:dyDescent="0.25">
      <c r="A209">
        <v>341</v>
      </c>
    </row>
    <row r="210" spans="1:1" x14ac:dyDescent="0.25">
      <c r="A210">
        <v>198</v>
      </c>
    </row>
    <row r="211" spans="1:1" x14ac:dyDescent="0.25">
      <c r="A211">
        <v>575</v>
      </c>
    </row>
    <row r="212" spans="1:1" x14ac:dyDescent="0.25">
      <c r="A212">
        <v>480</v>
      </c>
    </row>
    <row r="213" spans="1:1" x14ac:dyDescent="0.25">
      <c r="A213">
        <v>448</v>
      </c>
    </row>
    <row r="214" spans="1:1" x14ac:dyDescent="0.25">
      <c r="A214">
        <v>250</v>
      </c>
    </row>
    <row r="215" spans="1:1" x14ac:dyDescent="0.25">
      <c r="A215">
        <v>205</v>
      </c>
    </row>
    <row r="216" spans="1:1" x14ac:dyDescent="0.25">
      <c r="A216">
        <v>409</v>
      </c>
    </row>
    <row r="217" spans="1:1" x14ac:dyDescent="0.25">
      <c r="A217">
        <v>158</v>
      </c>
    </row>
    <row r="218" spans="1:1" x14ac:dyDescent="0.25">
      <c r="A218">
        <v>153</v>
      </c>
    </row>
    <row r="219" spans="1:1" x14ac:dyDescent="0.25">
      <c r="A219">
        <v>106</v>
      </c>
    </row>
    <row r="220" spans="1:1" x14ac:dyDescent="0.25">
      <c r="A220">
        <v>338</v>
      </c>
    </row>
    <row r="221" spans="1:1" x14ac:dyDescent="0.25">
      <c r="A221">
        <v>357</v>
      </c>
    </row>
    <row r="222" spans="1:1" x14ac:dyDescent="0.25">
      <c r="A222">
        <v>300</v>
      </c>
    </row>
    <row r="223" spans="1:1" x14ac:dyDescent="0.25">
      <c r="A223">
        <v>127</v>
      </c>
    </row>
    <row r="224" spans="1:1" x14ac:dyDescent="0.25">
      <c r="A224">
        <v>553</v>
      </c>
    </row>
    <row r="225" spans="1:1" x14ac:dyDescent="0.25">
      <c r="A225">
        <v>336</v>
      </c>
    </row>
    <row r="226" spans="1:1" x14ac:dyDescent="0.25">
      <c r="A226">
        <v>52</v>
      </c>
    </row>
    <row r="227" spans="1:1" x14ac:dyDescent="0.25">
      <c r="A227">
        <v>75</v>
      </c>
    </row>
    <row r="228" spans="1:1" x14ac:dyDescent="0.25">
      <c r="A228">
        <v>214</v>
      </c>
    </row>
    <row r="229" spans="1:1" x14ac:dyDescent="0.25">
      <c r="A229">
        <v>557</v>
      </c>
    </row>
    <row r="230" spans="1:1" x14ac:dyDescent="0.25">
      <c r="A230">
        <v>167</v>
      </c>
    </row>
    <row r="231" spans="1:1" x14ac:dyDescent="0.25">
      <c r="A231">
        <v>256</v>
      </c>
    </row>
    <row r="232" spans="1:1" x14ac:dyDescent="0.25">
      <c r="A232">
        <v>192</v>
      </c>
    </row>
    <row r="233" spans="1:1" x14ac:dyDescent="0.25">
      <c r="A233">
        <v>143</v>
      </c>
    </row>
    <row r="234" spans="1:1" x14ac:dyDescent="0.25">
      <c r="A234">
        <v>209</v>
      </c>
    </row>
    <row r="235" spans="1:1" x14ac:dyDescent="0.25">
      <c r="A235">
        <v>338</v>
      </c>
    </row>
    <row r="236" spans="1:1" x14ac:dyDescent="0.25">
      <c r="A236">
        <v>722</v>
      </c>
    </row>
    <row r="237" spans="1:1" x14ac:dyDescent="0.25">
      <c r="A237">
        <v>351</v>
      </c>
    </row>
    <row r="238" spans="1:1" x14ac:dyDescent="0.25">
      <c r="A238">
        <v>210</v>
      </c>
    </row>
    <row r="239" spans="1:1" x14ac:dyDescent="0.25">
      <c r="A239">
        <v>115</v>
      </c>
    </row>
    <row r="240" spans="1:1" x14ac:dyDescent="0.25">
      <c r="A240">
        <v>253</v>
      </c>
    </row>
    <row r="241" spans="1:1" x14ac:dyDescent="0.25">
      <c r="A241">
        <v>419</v>
      </c>
    </row>
    <row r="242" spans="1:1" x14ac:dyDescent="0.25">
      <c r="A242">
        <v>318</v>
      </c>
    </row>
    <row r="243" spans="1:1" x14ac:dyDescent="0.25">
      <c r="A243">
        <v>538</v>
      </c>
    </row>
    <row r="244" spans="1:1" x14ac:dyDescent="0.25">
      <c r="A244">
        <v>431</v>
      </c>
    </row>
    <row r="245" spans="1:1" x14ac:dyDescent="0.25">
      <c r="A245">
        <v>352</v>
      </c>
    </row>
    <row r="246" spans="1:1" x14ac:dyDescent="0.25">
      <c r="A246">
        <v>886</v>
      </c>
    </row>
    <row r="247" spans="1:1" x14ac:dyDescent="0.25">
      <c r="A247">
        <v>112</v>
      </c>
    </row>
    <row r="248" spans="1:1" x14ac:dyDescent="0.25">
      <c r="A248">
        <v>402</v>
      </c>
    </row>
    <row r="249" spans="1:1" x14ac:dyDescent="0.25">
      <c r="A249">
        <v>694</v>
      </c>
    </row>
    <row r="250" spans="1:1" x14ac:dyDescent="0.25">
      <c r="A250">
        <v>675</v>
      </c>
    </row>
    <row r="251" spans="1:1" x14ac:dyDescent="0.25">
      <c r="A251">
        <v>536</v>
      </c>
    </row>
    <row r="252" spans="1:1" x14ac:dyDescent="0.25">
      <c r="A252">
        <v>387</v>
      </c>
    </row>
    <row r="253" spans="1:1" x14ac:dyDescent="0.25">
      <c r="A253">
        <v>206</v>
      </c>
    </row>
    <row r="254" spans="1:1" x14ac:dyDescent="0.25">
      <c r="A254">
        <v>124</v>
      </c>
    </row>
    <row r="255" spans="1:1" x14ac:dyDescent="0.25">
      <c r="A255">
        <v>175</v>
      </c>
    </row>
    <row r="256" spans="1:1" x14ac:dyDescent="0.25">
      <c r="A256">
        <v>111</v>
      </c>
    </row>
    <row r="257" spans="1:1" x14ac:dyDescent="0.25">
      <c r="A257">
        <v>538</v>
      </c>
    </row>
    <row r="258" spans="1:1" x14ac:dyDescent="0.25">
      <c r="A258">
        <v>103</v>
      </c>
    </row>
    <row r="259" spans="1:1" x14ac:dyDescent="0.25">
      <c r="A259">
        <v>214</v>
      </c>
    </row>
    <row r="260" spans="1:1" x14ac:dyDescent="0.25">
      <c r="A260">
        <v>172</v>
      </c>
    </row>
    <row r="261" spans="1:1" x14ac:dyDescent="0.25">
      <c r="A261">
        <v>572</v>
      </c>
    </row>
    <row r="262" spans="1:1" x14ac:dyDescent="0.25">
      <c r="A262">
        <v>128</v>
      </c>
    </row>
    <row r="263" spans="1:1" x14ac:dyDescent="0.25">
      <c r="A263">
        <v>441</v>
      </c>
    </row>
    <row r="264" spans="1:1" x14ac:dyDescent="0.25">
      <c r="A264">
        <v>193</v>
      </c>
    </row>
    <row r="265" spans="1:1" x14ac:dyDescent="0.25">
      <c r="A265">
        <v>37</v>
      </c>
    </row>
    <row r="266" spans="1:1" x14ac:dyDescent="0.25">
      <c r="A266">
        <v>291</v>
      </c>
    </row>
    <row r="267" spans="1:1" x14ac:dyDescent="0.25">
      <c r="A267">
        <v>220</v>
      </c>
    </row>
    <row r="268" spans="1:1" x14ac:dyDescent="0.25">
      <c r="A268">
        <v>364</v>
      </c>
    </row>
    <row r="269" spans="1:1" x14ac:dyDescent="0.25">
      <c r="A269">
        <v>153</v>
      </c>
    </row>
    <row r="270" spans="1:1" x14ac:dyDescent="0.25">
      <c r="A270">
        <v>142</v>
      </c>
    </row>
    <row r="271" spans="1:1" x14ac:dyDescent="0.25">
      <c r="A271">
        <v>62</v>
      </c>
    </row>
    <row r="272" spans="1:1" x14ac:dyDescent="0.25">
      <c r="A272">
        <v>233</v>
      </c>
    </row>
    <row r="273" spans="1:1" x14ac:dyDescent="0.25">
      <c r="A273">
        <v>287</v>
      </c>
    </row>
    <row r="274" spans="1:1" x14ac:dyDescent="0.25">
      <c r="A274">
        <v>138</v>
      </c>
    </row>
    <row r="275" spans="1:1" x14ac:dyDescent="0.25">
      <c r="A275">
        <v>401</v>
      </c>
    </row>
    <row r="276" spans="1:1" x14ac:dyDescent="0.25">
      <c r="A276">
        <v>342</v>
      </c>
    </row>
    <row r="277" spans="1:1" x14ac:dyDescent="0.25">
      <c r="A277">
        <v>323</v>
      </c>
    </row>
    <row r="278" spans="1:1" x14ac:dyDescent="0.25">
      <c r="A278">
        <v>284</v>
      </c>
    </row>
    <row r="279" spans="1:1" x14ac:dyDescent="0.25">
      <c r="A279">
        <v>190</v>
      </c>
    </row>
    <row r="280" spans="1:1" x14ac:dyDescent="0.25">
      <c r="A280">
        <v>997</v>
      </c>
    </row>
    <row r="281" spans="1:1" x14ac:dyDescent="0.25">
      <c r="A281">
        <v>143</v>
      </c>
    </row>
    <row r="282" spans="1:1" x14ac:dyDescent="0.25">
      <c r="A282">
        <v>833</v>
      </c>
    </row>
    <row r="283" spans="1:1" x14ac:dyDescent="0.25">
      <c r="A283">
        <v>36</v>
      </c>
    </row>
    <row r="284" spans="1:1" x14ac:dyDescent="0.25">
      <c r="A284">
        <v>157</v>
      </c>
    </row>
    <row r="285" spans="1:1" x14ac:dyDescent="0.25">
      <c r="A285">
        <v>110</v>
      </c>
    </row>
    <row r="286" spans="1:1" x14ac:dyDescent="0.25">
      <c r="A286">
        <v>473</v>
      </c>
    </row>
    <row r="287" spans="1:1" x14ac:dyDescent="0.25">
      <c r="A287">
        <v>163</v>
      </c>
    </row>
    <row r="288" spans="1:1" x14ac:dyDescent="0.25">
      <c r="A288">
        <v>131</v>
      </c>
    </row>
    <row r="289" spans="1:1" x14ac:dyDescent="0.25">
      <c r="A289">
        <v>296</v>
      </c>
    </row>
    <row r="290" spans="1:1" x14ac:dyDescent="0.25">
      <c r="A290">
        <v>418</v>
      </c>
    </row>
    <row r="291" spans="1:1" x14ac:dyDescent="0.25">
      <c r="A291">
        <v>423</v>
      </c>
    </row>
    <row r="292" spans="1:1" x14ac:dyDescent="0.25">
      <c r="A292">
        <v>297</v>
      </c>
    </row>
    <row r="293" spans="1:1" x14ac:dyDescent="0.25">
      <c r="A293">
        <v>399</v>
      </c>
    </row>
    <row r="294" spans="1:1" x14ac:dyDescent="0.25">
      <c r="A294">
        <v>152</v>
      </c>
    </row>
    <row r="295" spans="1:1" x14ac:dyDescent="0.25">
      <c r="A295">
        <v>526</v>
      </c>
    </row>
    <row r="296" spans="1:1" x14ac:dyDescent="0.25">
      <c r="A296">
        <v>486</v>
      </c>
    </row>
    <row r="297" spans="1:1" x14ac:dyDescent="0.25">
      <c r="A297">
        <v>371</v>
      </c>
    </row>
    <row r="298" spans="1:1" x14ac:dyDescent="0.25">
      <c r="A298">
        <v>516</v>
      </c>
    </row>
    <row r="299" spans="1:1" x14ac:dyDescent="0.25">
      <c r="A299">
        <v>437</v>
      </c>
    </row>
    <row r="300" spans="1:1" x14ac:dyDescent="0.25">
      <c r="A300">
        <v>65</v>
      </c>
    </row>
    <row r="301" spans="1:1" x14ac:dyDescent="0.25">
      <c r="A301">
        <v>319</v>
      </c>
    </row>
    <row r="302" spans="1:1" x14ac:dyDescent="0.25">
      <c r="A302">
        <v>350</v>
      </c>
    </row>
    <row r="303" spans="1:1" x14ac:dyDescent="0.25">
      <c r="A303">
        <v>305</v>
      </c>
    </row>
    <row r="304" spans="1:1" x14ac:dyDescent="0.25">
      <c r="A304">
        <v>270</v>
      </c>
    </row>
    <row r="305" spans="1:1" x14ac:dyDescent="0.25">
      <c r="A305">
        <v>222</v>
      </c>
    </row>
    <row r="306" spans="1:1" x14ac:dyDescent="0.25">
      <c r="A306">
        <v>292</v>
      </c>
    </row>
    <row r="307" spans="1:1" x14ac:dyDescent="0.25">
      <c r="A307">
        <v>295</v>
      </c>
    </row>
    <row r="308" spans="1:1" x14ac:dyDescent="0.25">
      <c r="A308">
        <v>426</v>
      </c>
    </row>
    <row r="309" spans="1:1" x14ac:dyDescent="0.25">
      <c r="A309">
        <v>142</v>
      </c>
    </row>
    <row r="310" spans="1:1" x14ac:dyDescent="0.25">
      <c r="A310">
        <v>306</v>
      </c>
    </row>
    <row r="311" spans="1:1" x14ac:dyDescent="0.25">
      <c r="A311">
        <v>293</v>
      </c>
    </row>
    <row r="312" spans="1:1" x14ac:dyDescent="0.25">
      <c r="A312">
        <v>372</v>
      </c>
    </row>
    <row r="313" spans="1:1" x14ac:dyDescent="0.25">
      <c r="A313">
        <v>292</v>
      </c>
    </row>
    <row r="314" spans="1:1" x14ac:dyDescent="0.25">
      <c r="A314">
        <v>130</v>
      </c>
    </row>
    <row r="315" spans="1:1" x14ac:dyDescent="0.25">
      <c r="A315">
        <v>283</v>
      </c>
    </row>
    <row r="316" spans="1:1" x14ac:dyDescent="0.25">
      <c r="A316">
        <v>227</v>
      </c>
    </row>
    <row r="317" spans="1:1" x14ac:dyDescent="0.25">
      <c r="A317">
        <v>459</v>
      </c>
    </row>
    <row r="318" spans="1:1" x14ac:dyDescent="0.25">
      <c r="A318">
        <v>408</v>
      </c>
    </row>
    <row r="319" spans="1:1" x14ac:dyDescent="0.25">
      <c r="A319">
        <v>1049</v>
      </c>
    </row>
    <row r="320" spans="1:1" x14ac:dyDescent="0.25">
      <c r="A320">
        <v>487</v>
      </c>
    </row>
    <row r="321" spans="1:1" x14ac:dyDescent="0.25">
      <c r="A321">
        <v>655</v>
      </c>
    </row>
    <row r="322" spans="1:1" x14ac:dyDescent="0.25">
      <c r="A322">
        <v>297</v>
      </c>
    </row>
    <row r="323" spans="1:1" x14ac:dyDescent="0.25">
      <c r="A323">
        <v>218</v>
      </c>
    </row>
    <row r="324" spans="1:1" x14ac:dyDescent="0.25">
      <c r="A324">
        <v>304</v>
      </c>
    </row>
    <row r="325" spans="1:1" x14ac:dyDescent="0.25">
      <c r="A325">
        <v>195</v>
      </c>
    </row>
    <row r="326" spans="1:1" x14ac:dyDescent="0.25">
      <c r="A326">
        <v>327</v>
      </c>
    </row>
    <row r="327" spans="1:1" x14ac:dyDescent="0.25">
      <c r="A327">
        <v>342</v>
      </c>
    </row>
    <row r="328" spans="1:1" x14ac:dyDescent="0.25">
      <c r="A328">
        <v>318</v>
      </c>
    </row>
    <row r="329" spans="1:1" x14ac:dyDescent="0.25">
      <c r="A329">
        <v>485</v>
      </c>
    </row>
    <row r="330" spans="1:1" x14ac:dyDescent="0.25">
      <c r="A330">
        <v>292</v>
      </c>
    </row>
    <row r="331" spans="1:1" x14ac:dyDescent="0.25">
      <c r="A331">
        <v>143</v>
      </c>
    </row>
    <row r="332" spans="1:1" x14ac:dyDescent="0.25">
      <c r="A332">
        <v>91</v>
      </c>
    </row>
    <row r="333" spans="1:1" x14ac:dyDescent="0.25">
      <c r="A333">
        <v>79</v>
      </c>
    </row>
    <row r="334" spans="1:1" x14ac:dyDescent="0.25">
      <c r="A334">
        <v>82</v>
      </c>
    </row>
    <row r="336" spans="1:1" x14ac:dyDescent="0.25">
      <c r="A336">
        <v>68</v>
      </c>
    </row>
    <row r="337" spans="1:1" x14ac:dyDescent="0.25">
      <c r="A337">
        <v>90</v>
      </c>
    </row>
    <row r="338" spans="1:1" x14ac:dyDescent="0.25">
      <c r="A338">
        <v>254</v>
      </c>
    </row>
    <row r="339" spans="1:1" x14ac:dyDescent="0.25">
      <c r="A339">
        <v>262</v>
      </c>
    </row>
    <row r="340" spans="1:1" x14ac:dyDescent="0.25">
      <c r="A340">
        <v>394</v>
      </c>
    </row>
    <row r="341" spans="1:1" x14ac:dyDescent="0.25">
      <c r="A341">
        <v>352</v>
      </c>
    </row>
    <row r="342" spans="1:1" x14ac:dyDescent="0.25">
      <c r="A342">
        <v>527</v>
      </c>
    </row>
    <row r="343" spans="1:1" x14ac:dyDescent="0.25">
      <c r="A343">
        <v>427</v>
      </c>
    </row>
    <row r="344" spans="1:1" x14ac:dyDescent="0.25">
      <c r="A344">
        <v>173</v>
      </c>
    </row>
    <row r="345" spans="1:1" x14ac:dyDescent="0.25">
      <c r="A345">
        <v>332</v>
      </c>
    </row>
    <row r="346" spans="1:1" x14ac:dyDescent="0.25">
      <c r="A346">
        <v>273</v>
      </c>
    </row>
    <row r="347" spans="1:1" x14ac:dyDescent="0.25">
      <c r="A347">
        <v>352</v>
      </c>
    </row>
    <row r="348" spans="1:1" x14ac:dyDescent="0.25">
      <c r="A348">
        <v>540</v>
      </c>
    </row>
    <row r="349" spans="1:1" x14ac:dyDescent="0.25">
      <c r="A349">
        <v>382</v>
      </c>
    </row>
    <row r="350" spans="1:1" x14ac:dyDescent="0.25">
      <c r="A350">
        <v>164</v>
      </c>
    </row>
    <row r="351" spans="1:1" x14ac:dyDescent="0.25">
      <c r="A351">
        <v>727</v>
      </c>
    </row>
    <row r="352" spans="1:1" x14ac:dyDescent="0.25">
      <c r="A352">
        <v>1116</v>
      </c>
    </row>
    <row r="353" spans="1:1" x14ac:dyDescent="0.25">
      <c r="A353">
        <v>1038</v>
      </c>
    </row>
    <row r="354" spans="1:1" x14ac:dyDescent="0.25">
      <c r="A354">
        <v>68</v>
      </c>
    </row>
    <row r="355" spans="1:1" x14ac:dyDescent="0.25">
      <c r="A355">
        <v>90</v>
      </c>
    </row>
    <row r="356" spans="1:1" x14ac:dyDescent="0.25">
      <c r="A356">
        <v>91</v>
      </c>
    </row>
    <row r="357" spans="1:1" x14ac:dyDescent="0.25">
      <c r="A357">
        <v>612</v>
      </c>
    </row>
    <row r="358" spans="1:1" x14ac:dyDescent="0.25">
      <c r="A358">
        <v>453</v>
      </c>
    </row>
    <row r="359" spans="1:1" x14ac:dyDescent="0.25">
      <c r="A359">
        <v>43</v>
      </c>
    </row>
    <row r="360" spans="1:1" x14ac:dyDescent="0.25">
      <c r="A360">
        <v>62</v>
      </c>
    </row>
    <row r="361" spans="1:1" x14ac:dyDescent="0.25">
      <c r="A361">
        <v>181</v>
      </c>
    </row>
    <row r="362" spans="1:1" x14ac:dyDescent="0.25">
      <c r="A362">
        <v>436</v>
      </c>
    </row>
    <row r="363" spans="1:1" x14ac:dyDescent="0.25">
      <c r="A363">
        <v>419</v>
      </c>
    </row>
    <row r="364" spans="1:1" x14ac:dyDescent="0.25">
      <c r="A364">
        <v>176</v>
      </c>
    </row>
    <row r="365" spans="1:1" x14ac:dyDescent="0.25">
      <c r="A365">
        <v>330</v>
      </c>
    </row>
    <row r="366" spans="1:1" x14ac:dyDescent="0.25">
      <c r="A366">
        <v>255</v>
      </c>
    </row>
    <row r="367" spans="1:1" x14ac:dyDescent="0.25">
      <c r="A367">
        <v>493</v>
      </c>
    </row>
    <row r="368" spans="1:1" x14ac:dyDescent="0.25">
      <c r="A368">
        <v>295</v>
      </c>
    </row>
    <row r="369" spans="1:1" x14ac:dyDescent="0.25">
      <c r="A369">
        <v>394</v>
      </c>
    </row>
    <row r="370" spans="1:1" x14ac:dyDescent="0.25">
      <c r="A370">
        <v>170</v>
      </c>
    </row>
    <row r="371" spans="1:1" x14ac:dyDescent="0.25">
      <c r="A371">
        <v>499</v>
      </c>
    </row>
    <row r="372" spans="1:1" x14ac:dyDescent="0.25">
      <c r="A372">
        <v>273</v>
      </c>
    </row>
    <row r="373" spans="1:1" x14ac:dyDescent="0.25">
      <c r="A373">
        <v>504</v>
      </c>
    </row>
    <row r="374" spans="1:1" x14ac:dyDescent="0.25">
      <c r="A374">
        <v>275</v>
      </c>
    </row>
    <row r="375" spans="1:1" x14ac:dyDescent="0.25">
      <c r="A375">
        <v>327</v>
      </c>
    </row>
    <row r="376" spans="1:1" x14ac:dyDescent="0.25">
      <c r="A376">
        <v>358</v>
      </c>
    </row>
    <row r="377" spans="1:1" x14ac:dyDescent="0.25">
      <c r="A377">
        <v>287</v>
      </c>
    </row>
    <row r="378" spans="1:1" x14ac:dyDescent="0.25">
      <c r="A378">
        <v>262</v>
      </c>
    </row>
    <row r="379" spans="1:1" x14ac:dyDescent="0.25">
      <c r="A379">
        <v>402</v>
      </c>
    </row>
    <row r="380" spans="1:1" x14ac:dyDescent="0.25">
      <c r="A380">
        <v>244</v>
      </c>
    </row>
    <row r="381" spans="1:1" x14ac:dyDescent="0.25">
      <c r="A381">
        <v>187</v>
      </c>
    </row>
    <row r="382" spans="1:1" x14ac:dyDescent="0.25">
      <c r="A382">
        <v>450</v>
      </c>
    </row>
    <row r="383" spans="1:1" x14ac:dyDescent="0.25">
      <c r="A383">
        <v>260</v>
      </c>
    </row>
    <row r="384" spans="1:1" x14ac:dyDescent="0.25">
      <c r="A384">
        <v>137</v>
      </c>
    </row>
    <row r="385" spans="1:1" x14ac:dyDescent="0.25">
      <c r="A385">
        <v>308</v>
      </c>
    </row>
    <row r="386" spans="1:1" x14ac:dyDescent="0.25">
      <c r="A386">
        <v>286</v>
      </c>
    </row>
    <row r="387" spans="1:1" x14ac:dyDescent="0.25">
      <c r="A387">
        <v>286</v>
      </c>
    </row>
    <row r="388" spans="1:1" x14ac:dyDescent="0.25">
      <c r="A388">
        <v>322</v>
      </c>
    </row>
    <row r="389" spans="1:1" x14ac:dyDescent="0.25">
      <c r="A389">
        <v>226</v>
      </c>
    </row>
    <row r="390" spans="1:1" x14ac:dyDescent="0.25">
      <c r="A390">
        <v>634</v>
      </c>
    </row>
    <row r="391" spans="1:1" x14ac:dyDescent="0.25">
      <c r="A391">
        <v>156</v>
      </c>
    </row>
    <row r="392" spans="1:1" x14ac:dyDescent="0.25">
      <c r="A392">
        <v>319</v>
      </c>
    </row>
    <row r="393" spans="1:1" x14ac:dyDescent="0.25">
      <c r="A393">
        <v>205</v>
      </c>
    </row>
    <row r="394" spans="1:1" x14ac:dyDescent="0.25">
      <c r="A394">
        <v>139</v>
      </c>
    </row>
    <row r="395" spans="1:1" x14ac:dyDescent="0.25">
      <c r="A395">
        <v>301</v>
      </c>
    </row>
    <row r="396" spans="1:1" x14ac:dyDescent="0.25">
      <c r="A396">
        <v>294</v>
      </c>
    </row>
    <row r="397" spans="1:1" x14ac:dyDescent="0.25">
      <c r="A397">
        <v>260</v>
      </c>
    </row>
    <row r="398" spans="1:1" x14ac:dyDescent="0.25">
      <c r="A398">
        <v>253</v>
      </c>
    </row>
    <row r="399" spans="1:1" x14ac:dyDescent="0.25">
      <c r="A399">
        <v>124</v>
      </c>
    </row>
    <row r="400" spans="1:1" x14ac:dyDescent="0.25">
      <c r="A400">
        <v>401</v>
      </c>
    </row>
    <row r="401" spans="1:1" x14ac:dyDescent="0.25">
      <c r="A401">
        <v>344</v>
      </c>
    </row>
    <row r="402" spans="1:1" x14ac:dyDescent="0.25">
      <c r="A402">
        <v>243</v>
      </c>
    </row>
    <row r="403" spans="1:1" x14ac:dyDescent="0.25">
      <c r="A403">
        <v>301</v>
      </c>
    </row>
    <row r="404" spans="1:1" x14ac:dyDescent="0.25">
      <c r="A404">
        <v>483</v>
      </c>
    </row>
    <row r="405" spans="1:1" x14ac:dyDescent="0.25">
      <c r="A405">
        <v>797</v>
      </c>
    </row>
    <row r="406" spans="1:1" x14ac:dyDescent="0.25">
      <c r="A406">
        <v>251</v>
      </c>
    </row>
    <row r="407" spans="1:1" x14ac:dyDescent="0.25">
      <c r="A407">
        <v>156</v>
      </c>
    </row>
    <row r="408" spans="1:1" x14ac:dyDescent="0.25">
      <c r="A408">
        <v>52</v>
      </c>
    </row>
    <row r="409" spans="1:1" x14ac:dyDescent="0.25">
      <c r="A409">
        <v>80</v>
      </c>
    </row>
    <row r="410" spans="1:1" x14ac:dyDescent="0.25">
      <c r="A410">
        <v>312</v>
      </c>
    </row>
    <row r="411" spans="1:1" x14ac:dyDescent="0.25">
      <c r="A411">
        <v>271</v>
      </c>
    </row>
    <row r="412" spans="1:1" x14ac:dyDescent="0.25">
      <c r="A412">
        <v>86</v>
      </c>
    </row>
    <row r="413" spans="1:1" x14ac:dyDescent="0.25">
      <c r="A413">
        <v>214</v>
      </c>
    </row>
    <row r="414" spans="1:1" x14ac:dyDescent="0.25">
      <c r="A414">
        <v>317</v>
      </c>
    </row>
    <row r="415" spans="1:1" x14ac:dyDescent="0.25">
      <c r="A415">
        <v>212</v>
      </c>
    </row>
    <row r="416" spans="1:1" x14ac:dyDescent="0.25">
      <c r="A416">
        <v>645</v>
      </c>
    </row>
    <row r="417" spans="1:1" x14ac:dyDescent="0.25">
      <c r="A417">
        <v>357</v>
      </c>
    </row>
    <row r="418" spans="1:1" x14ac:dyDescent="0.25">
      <c r="A418">
        <v>151</v>
      </c>
    </row>
    <row r="419" spans="1:1" x14ac:dyDescent="0.25">
      <c r="A419">
        <v>130</v>
      </c>
    </row>
    <row r="420" spans="1:1" x14ac:dyDescent="0.25">
      <c r="A420">
        <v>253</v>
      </c>
    </row>
    <row r="421" spans="1:1" x14ac:dyDescent="0.25">
      <c r="A421">
        <v>209</v>
      </c>
    </row>
    <row r="422" spans="1:1" x14ac:dyDescent="0.25">
      <c r="A422">
        <v>233</v>
      </c>
    </row>
    <row r="423" spans="1:1" x14ac:dyDescent="0.25">
      <c r="A423">
        <v>442</v>
      </c>
    </row>
    <row r="424" spans="1:1" x14ac:dyDescent="0.25">
      <c r="A424">
        <v>169</v>
      </c>
    </row>
    <row r="425" spans="1:1" x14ac:dyDescent="0.25">
      <c r="A425">
        <v>276</v>
      </c>
    </row>
    <row r="426" spans="1:1" x14ac:dyDescent="0.25">
      <c r="A426">
        <v>607</v>
      </c>
    </row>
    <row r="427" spans="1:1" x14ac:dyDescent="0.25">
      <c r="A427">
        <v>137</v>
      </c>
    </row>
    <row r="428" spans="1:1" x14ac:dyDescent="0.25">
      <c r="A428">
        <v>187</v>
      </c>
    </row>
    <row r="429" spans="1:1" x14ac:dyDescent="0.25">
      <c r="A429">
        <v>389</v>
      </c>
    </row>
    <row r="430" spans="1:1" x14ac:dyDescent="0.25">
      <c r="A430">
        <v>113</v>
      </c>
    </row>
    <row r="431" spans="1:1" x14ac:dyDescent="0.25">
      <c r="A431">
        <v>807</v>
      </c>
    </row>
    <row r="432" spans="1:1" x14ac:dyDescent="0.25">
      <c r="A432">
        <v>702</v>
      </c>
    </row>
    <row r="433" spans="1:1" x14ac:dyDescent="0.25">
      <c r="A433">
        <v>572</v>
      </c>
    </row>
    <row r="434" spans="1:1" x14ac:dyDescent="0.25">
      <c r="A434">
        <v>313</v>
      </c>
    </row>
    <row r="435" spans="1:1" x14ac:dyDescent="0.25">
      <c r="A435">
        <v>542</v>
      </c>
    </row>
    <row r="436" spans="1:1" x14ac:dyDescent="0.25">
      <c r="A436">
        <v>527</v>
      </c>
    </row>
    <row r="437" spans="1:1" x14ac:dyDescent="0.25">
      <c r="A437">
        <v>743</v>
      </c>
    </row>
    <row r="438" spans="1:1" x14ac:dyDescent="0.25">
      <c r="A438">
        <v>585</v>
      </c>
    </row>
    <row r="439" spans="1:1" x14ac:dyDescent="0.25">
      <c r="A439">
        <v>649</v>
      </c>
    </row>
    <row r="440" spans="1:1" x14ac:dyDescent="0.25">
      <c r="A440">
        <v>869</v>
      </c>
    </row>
    <row r="441" spans="1:1" x14ac:dyDescent="0.25">
      <c r="A441">
        <v>61</v>
      </c>
    </row>
    <row r="442" spans="1:1" x14ac:dyDescent="0.25">
      <c r="A442">
        <v>720</v>
      </c>
    </row>
    <row r="443" spans="1:1" x14ac:dyDescent="0.25">
      <c r="A443">
        <v>210</v>
      </c>
    </row>
    <row r="444" spans="1:1" x14ac:dyDescent="0.25">
      <c r="A444">
        <v>252</v>
      </c>
    </row>
    <row r="445" spans="1:1" x14ac:dyDescent="0.25">
      <c r="A445">
        <v>469</v>
      </c>
    </row>
    <row r="446" spans="1:1" x14ac:dyDescent="0.25">
      <c r="A446">
        <v>36</v>
      </c>
    </row>
    <row r="447" spans="1:1" x14ac:dyDescent="0.25">
      <c r="A447">
        <v>143</v>
      </c>
    </row>
    <row r="448" spans="1:1" x14ac:dyDescent="0.25">
      <c r="A448">
        <v>503</v>
      </c>
    </row>
    <row r="449" spans="1:1" x14ac:dyDescent="0.25">
      <c r="A449">
        <v>205</v>
      </c>
    </row>
    <row r="450" spans="1:1" x14ac:dyDescent="0.25">
      <c r="A450">
        <v>354</v>
      </c>
    </row>
    <row r="451" spans="1:1" x14ac:dyDescent="0.25">
      <c r="A451">
        <v>1032</v>
      </c>
    </row>
    <row r="452" spans="1:1" x14ac:dyDescent="0.25">
      <c r="A452">
        <v>268</v>
      </c>
    </row>
    <row r="453" spans="1:1" x14ac:dyDescent="0.25">
      <c r="A453">
        <v>430</v>
      </c>
    </row>
    <row r="454" spans="1:1" x14ac:dyDescent="0.25">
      <c r="A454">
        <v>505</v>
      </c>
    </row>
    <row r="455" spans="1:1" x14ac:dyDescent="0.25">
      <c r="A455">
        <v>127</v>
      </c>
    </row>
    <row r="456" spans="1:1" x14ac:dyDescent="0.25">
      <c r="A456">
        <v>356</v>
      </c>
    </row>
    <row r="457" spans="1:1" x14ac:dyDescent="0.25">
      <c r="A457">
        <v>362</v>
      </c>
    </row>
    <row r="458" spans="1:1" x14ac:dyDescent="0.25">
      <c r="A458">
        <v>1193</v>
      </c>
    </row>
    <row r="459" spans="1:1" x14ac:dyDescent="0.25">
      <c r="A459">
        <v>298</v>
      </c>
    </row>
    <row r="460" spans="1:1" x14ac:dyDescent="0.25">
      <c r="A460">
        <v>506</v>
      </c>
    </row>
    <row r="461" spans="1:1" x14ac:dyDescent="0.25">
      <c r="A461">
        <v>196</v>
      </c>
    </row>
    <row r="462" spans="1:1" x14ac:dyDescent="0.25">
      <c r="A462">
        <v>162</v>
      </c>
    </row>
    <row r="463" spans="1:1" x14ac:dyDescent="0.25">
      <c r="A463">
        <v>371</v>
      </c>
    </row>
    <row r="464" spans="1:1" x14ac:dyDescent="0.25">
      <c r="A464">
        <v>437</v>
      </c>
    </row>
    <row r="465" spans="1:1" x14ac:dyDescent="0.25">
      <c r="A465">
        <v>184</v>
      </c>
    </row>
    <row r="466" spans="1:1" x14ac:dyDescent="0.25">
      <c r="A466">
        <v>204</v>
      </c>
    </row>
    <row r="467" spans="1:1" x14ac:dyDescent="0.25">
      <c r="A467">
        <v>139</v>
      </c>
    </row>
    <row r="468" spans="1:1" x14ac:dyDescent="0.25">
      <c r="A468">
        <v>94</v>
      </c>
    </row>
    <row r="469" spans="1:1" x14ac:dyDescent="0.25">
      <c r="A469">
        <v>168</v>
      </c>
    </row>
    <row r="470" spans="1:1" x14ac:dyDescent="0.25">
      <c r="A470">
        <v>514</v>
      </c>
    </row>
    <row r="471" spans="1:1" x14ac:dyDescent="0.25">
      <c r="A471">
        <v>124</v>
      </c>
    </row>
    <row r="472" spans="1:1" x14ac:dyDescent="0.25">
      <c r="A472">
        <v>942</v>
      </c>
    </row>
    <row r="473" spans="1:1" x14ac:dyDescent="0.25">
      <c r="A473">
        <v>300</v>
      </c>
    </row>
    <row r="474" spans="1:1" x14ac:dyDescent="0.25">
      <c r="A474">
        <v>161</v>
      </c>
    </row>
    <row r="475" spans="1:1" x14ac:dyDescent="0.25">
      <c r="A475">
        <v>504</v>
      </c>
    </row>
    <row r="476" spans="1:1" x14ac:dyDescent="0.25">
      <c r="A476">
        <v>584</v>
      </c>
    </row>
    <row r="477" spans="1:1" x14ac:dyDescent="0.25">
      <c r="A477">
        <v>178</v>
      </c>
    </row>
    <row r="478" spans="1:1" x14ac:dyDescent="0.25">
      <c r="A478">
        <v>84</v>
      </c>
    </row>
    <row r="479" spans="1:1" x14ac:dyDescent="0.25">
      <c r="A479">
        <v>97</v>
      </c>
    </row>
    <row r="480" spans="1:1" x14ac:dyDescent="0.25">
      <c r="A480">
        <v>308</v>
      </c>
    </row>
    <row r="481" spans="1:1" x14ac:dyDescent="0.25">
      <c r="A481">
        <v>109</v>
      </c>
    </row>
    <row r="482" spans="1:1" x14ac:dyDescent="0.25">
      <c r="A482">
        <v>279</v>
      </c>
    </row>
    <row r="483" spans="1:1" x14ac:dyDescent="0.25">
      <c r="A483">
        <v>223</v>
      </c>
    </row>
    <row r="484" spans="1:1" x14ac:dyDescent="0.25">
      <c r="A484">
        <v>163</v>
      </c>
    </row>
    <row r="485" spans="1:1" x14ac:dyDescent="0.25">
      <c r="A485">
        <v>309</v>
      </c>
    </row>
    <row r="486" spans="1:1" x14ac:dyDescent="0.25">
      <c r="A486">
        <v>491</v>
      </c>
    </row>
    <row r="487" spans="1:1" x14ac:dyDescent="0.25">
      <c r="A487">
        <v>353</v>
      </c>
    </row>
    <row r="488" spans="1:1" x14ac:dyDescent="0.25">
      <c r="A488">
        <v>192</v>
      </c>
    </row>
    <row r="489" spans="1:1" x14ac:dyDescent="0.25">
      <c r="A489">
        <v>210</v>
      </c>
    </row>
    <row r="490" spans="1:1" x14ac:dyDescent="0.25">
      <c r="A490">
        <v>345</v>
      </c>
    </row>
    <row r="491" spans="1:1" x14ac:dyDescent="0.25">
      <c r="A491">
        <v>265</v>
      </c>
    </row>
    <row r="492" spans="1:1" x14ac:dyDescent="0.25">
      <c r="A492">
        <v>238</v>
      </c>
    </row>
    <row r="493" spans="1:1" x14ac:dyDescent="0.25">
      <c r="A493">
        <v>230</v>
      </c>
    </row>
    <row r="494" spans="1:1" x14ac:dyDescent="0.25">
      <c r="A494">
        <v>264</v>
      </c>
    </row>
    <row r="495" spans="1:1" x14ac:dyDescent="0.25">
      <c r="A495">
        <v>104</v>
      </c>
    </row>
    <row r="496" spans="1:1" x14ac:dyDescent="0.25">
      <c r="A496">
        <v>217</v>
      </c>
    </row>
    <row r="497" spans="1:1" x14ac:dyDescent="0.25">
      <c r="A497">
        <v>142</v>
      </c>
    </row>
    <row r="498" spans="1:1" x14ac:dyDescent="0.25">
      <c r="A498">
        <v>130</v>
      </c>
    </row>
    <row r="499" spans="1:1" x14ac:dyDescent="0.25">
      <c r="A499">
        <v>205</v>
      </c>
    </row>
    <row r="500" spans="1:1" x14ac:dyDescent="0.25">
      <c r="A500">
        <v>69</v>
      </c>
    </row>
    <row r="501" spans="1:1" x14ac:dyDescent="0.25">
      <c r="A501">
        <v>156</v>
      </c>
    </row>
    <row r="502" spans="1:1" x14ac:dyDescent="0.25">
      <c r="A502">
        <v>756</v>
      </c>
    </row>
    <row r="503" spans="1:1" x14ac:dyDescent="0.25">
      <c r="A503">
        <v>552</v>
      </c>
    </row>
    <row r="504" spans="1:1" x14ac:dyDescent="0.25">
      <c r="A504">
        <v>208</v>
      </c>
    </row>
    <row r="505" spans="1:1" x14ac:dyDescent="0.25">
      <c r="A505">
        <v>256</v>
      </c>
    </row>
    <row r="506" spans="1:1" x14ac:dyDescent="0.25">
      <c r="A506">
        <v>149</v>
      </c>
    </row>
    <row r="507" spans="1:1" x14ac:dyDescent="0.25">
      <c r="A507">
        <v>128</v>
      </c>
    </row>
    <row r="508" spans="1:1" x14ac:dyDescent="0.25">
      <c r="A508">
        <v>65</v>
      </c>
    </row>
    <row r="509" spans="1:1" x14ac:dyDescent="0.25">
      <c r="A509">
        <v>420</v>
      </c>
    </row>
    <row r="510" spans="1:1" x14ac:dyDescent="0.25">
      <c r="A510">
        <v>404</v>
      </c>
    </row>
    <row r="511" spans="1:1" x14ac:dyDescent="0.25">
      <c r="A511">
        <v>296</v>
      </c>
    </row>
    <row r="512" spans="1:1" x14ac:dyDescent="0.25">
      <c r="A512">
        <v>296</v>
      </c>
    </row>
    <row r="513" spans="1:1" x14ac:dyDescent="0.25">
      <c r="A513">
        <v>136</v>
      </c>
    </row>
    <row r="514" spans="1:1" x14ac:dyDescent="0.25">
      <c r="A514">
        <v>114</v>
      </c>
    </row>
    <row r="515" spans="1:1" x14ac:dyDescent="0.25">
      <c r="A515">
        <v>84</v>
      </c>
    </row>
    <row r="516" spans="1:1" x14ac:dyDescent="0.25">
      <c r="A516">
        <v>640</v>
      </c>
    </row>
    <row r="517" spans="1:1" x14ac:dyDescent="0.25">
      <c r="A517">
        <v>300</v>
      </c>
    </row>
    <row r="518" spans="1:1" x14ac:dyDescent="0.25">
      <c r="A518">
        <v>396</v>
      </c>
    </row>
    <row r="519" spans="1:1" x14ac:dyDescent="0.25">
      <c r="A519">
        <v>737</v>
      </c>
    </row>
    <row r="520" spans="1:1" x14ac:dyDescent="0.25">
      <c r="A520">
        <v>431</v>
      </c>
    </row>
    <row r="521" spans="1:1" x14ac:dyDescent="0.25">
      <c r="A521">
        <v>281</v>
      </c>
    </row>
    <row r="522" spans="1:1" x14ac:dyDescent="0.25">
      <c r="A522">
        <v>527</v>
      </c>
    </row>
    <row r="523" spans="1:1" x14ac:dyDescent="0.25">
      <c r="A523">
        <v>205</v>
      </c>
    </row>
    <row r="524" spans="1:1" x14ac:dyDescent="0.25">
      <c r="A524">
        <v>586</v>
      </c>
    </row>
    <row r="525" spans="1:1" x14ac:dyDescent="0.25">
      <c r="A525">
        <v>445</v>
      </c>
    </row>
    <row r="526" spans="1:1" x14ac:dyDescent="0.25">
      <c r="A526">
        <v>148</v>
      </c>
    </row>
    <row r="527" spans="1:1" x14ac:dyDescent="0.25">
      <c r="A527">
        <v>498</v>
      </c>
    </row>
    <row r="528" spans="1:1" x14ac:dyDescent="0.25">
      <c r="A528">
        <v>212</v>
      </c>
    </row>
    <row r="529" spans="1:1" x14ac:dyDescent="0.25">
      <c r="A529">
        <v>210</v>
      </c>
    </row>
    <row r="530" spans="1:1" x14ac:dyDescent="0.25">
      <c r="A530">
        <v>324</v>
      </c>
    </row>
    <row r="531" spans="1:1" x14ac:dyDescent="0.25">
      <c r="A531">
        <v>90</v>
      </c>
    </row>
    <row r="532" spans="1:1" x14ac:dyDescent="0.25">
      <c r="A532">
        <v>179</v>
      </c>
    </row>
    <row r="533" spans="1:1" x14ac:dyDescent="0.25">
      <c r="A533">
        <v>34</v>
      </c>
    </row>
    <row r="534" spans="1:1" x14ac:dyDescent="0.25">
      <c r="A534">
        <v>125</v>
      </c>
    </row>
    <row r="535" spans="1:1" x14ac:dyDescent="0.25">
      <c r="A535">
        <v>169</v>
      </c>
    </row>
    <row r="536" spans="1:1" x14ac:dyDescent="0.25">
      <c r="A536">
        <v>306</v>
      </c>
    </row>
    <row r="537" spans="1:1" x14ac:dyDescent="0.25">
      <c r="A537">
        <v>309</v>
      </c>
    </row>
    <row r="538" spans="1:1" x14ac:dyDescent="0.25">
      <c r="A538">
        <v>122</v>
      </c>
    </row>
    <row r="539" spans="1:1" x14ac:dyDescent="0.25">
      <c r="A539">
        <v>455</v>
      </c>
    </row>
    <row r="540" spans="1:1" x14ac:dyDescent="0.25">
      <c r="A540">
        <v>146</v>
      </c>
    </row>
    <row r="541" spans="1:1" x14ac:dyDescent="0.25">
      <c r="A541">
        <v>163</v>
      </c>
    </row>
    <row r="542" spans="1:1" x14ac:dyDescent="0.25">
      <c r="A542">
        <v>148</v>
      </c>
    </row>
    <row r="543" spans="1:1" x14ac:dyDescent="0.25">
      <c r="A543">
        <v>760</v>
      </c>
    </row>
    <row r="544" spans="1:1" x14ac:dyDescent="0.25">
      <c r="A544">
        <v>111</v>
      </c>
    </row>
    <row r="545" spans="1:1" x14ac:dyDescent="0.25">
      <c r="A545">
        <v>336</v>
      </c>
    </row>
    <row r="546" spans="1:1" x14ac:dyDescent="0.25">
      <c r="A546">
        <v>102</v>
      </c>
    </row>
    <row r="547" spans="1:1" x14ac:dyDescent="0.25">
      <c r="A547">
        <v>204</v>
      </c>
    </row>
    <row r="548" spans="1:1" x14ac:dyDescent="0.25">
      <c r="A548">
        <v>198</v>
      </c>
    </row>
    <row r="549" spans="1:1" x14ac:dyDescent="0.25">
      <c r="A549">
        <v>276</v>
      </c>
    </row>
    <row r="550" spans="1:1" x14ac:dyDescent="0.25">
      <c r="A550">
        <v>596</v>
      </c>
    </row>
    <row r="551" spans="1:1" x14ac:dyDescent="0.25">
      <c r="A551">
        <v>95</v>
      </c>
    </row>
    <row r="552" spans="1:1" x14ac:dyDescent="0.25">
      <c r="A552">
        <v>546</v>
      </c>
    </row>
    <row r="553" spans="1:1" x14ac:dyDescent="0.25">
      <c r="A553">
        <v>699</v>
      </c>
    </row>
    <row r="554" spans="1:1" x14ac:dyDescent="0.25">
      <c r="A554">
        <v>937</v>
      </c>
    </row>
    <row r="555" spans="1:1" x14ac:dyDescent="0.25">
      <c r="A555">
        <v>357</v>
      </c>
    </row>
    <row r="556" spans="1:1" x14ac:dyDescent="0.25">
      <c r="A556">
        <v>725</v>
      </c>
    </row>
    <row r="557" spans="1:1" x14ac:dyDescent="0.25">
      <c r="A557">
        <v>813</v>
      </c>
    </row>
    <row r="558" spans="1:1" x14ac:dyDescent="0.25">
      <c r="A558">
        <v>306</v>
      </c>
    </row>
    <row r="559" spans="1:1" x14ac:dyDescent="0.25">
      <c r="A559">
        <v>172</v>
      </c>
    </row>
    <row r="560" spans="1:1" x14ac:dyDescent="0.25">
      <c r="A560">
        <v>941</v>
      </c>
    </row>
    <row r="561" spans="1:1" x14ac:dyDescent="0.25">
      <c r="A561">
        <v>183</v>
      </c>
    </row>
    <row r="562" spans="1:1" x14ac:dyDescent="0.25">
      <c r="A562">
        <v>653</v>
      </c>
    </row>
    <row r="563" spans="1:1" x14ac:dyDescent="0.25">
      <c r="A563">
        <v>315</v>
      </c>
    </row>
    <row r="564" spans="1:1" x14ac:dyDescent="0.25">
      <c r="A564">
        <v>196</v>
      </c>
    </row>
    <row r="565" spans="1:1" x14ac:dyDescent="0.25">
      <c r="A565">
        <v>186</v>
      </c>
    </row>
    <row r="566" spans="1:1" x14ac:dyDescent="0.25">
      <c r="A566">
        <v>118</v>
      </c>
    </row>
    <row r="567" spans="1:1" x14ac:dyDescent="0.25">
      <c r="A567">
        <v>423</v>
      </c>
    </row>
    <row r="568" spans="1:1" x14ac:dyDescent="0.25">
      <c r="A568">
        <v>264</v>
      </c>
    </row>
    <row r="569" spans="1:1" x14ac:dyDescent="0.25">
      <c r="A569">
        <v>178</v>
      </c>
    </row>
    <row r="570" spans="1:1" x14ac:dyDescent="0.25">
      <c r="A570">
        <v>548</v>
      </c>
    </row>
    <row r="571" spans="1:1" x14ac:dyDescent="0.25">
      <c r="A571">
        <v>105</v>
      </c>
    </row>
    <row r="572" spans="1:1" x14ac:dyDescent="0.25">
      <c r="A572">
        <v>306</v>
      </c>
    </row>
    <row r="573" spans="1:1" x14ac:dyDescent="0.25">
      <c r="A573">
        <v>234</v>
      </c>
    </row>
    <row r="574" spans="1:1" x14ac:dyDescent="0.25">
      <c r="A574">
        <v>213</v>
      </c>
    </row>
    <row r="575" spans="1:1" x14ac:dyDescent="0.25">
      <c r="A575">
        <v>289</v>
      </c>
    </row>
    <row r="576" spans="1:1" x14ac:dyDescent="0.25">
      <c r="A576">
        <v>306</v>
      </c>
    </row>
    <row r="577" spans="1:1" x14ac:dyDescent="0.25">
      <c r="A577">
        <v>451</v>
      </c>
    </row>
    <row r="578" spans="1:1" x14ac:dyDescent="0.25">
      <c r="A578">
        <v>239</v>
      </c>
    </row>
    <row r="579" spans="1:1" x14ac:dyDescent="0.25">
      <c r="A579">
        <v>207</v>
      </c>
    </row>
    <row r="580" spans="1:1" x14ac:dyDescent="0.25">
      <c r="A580">
        <v>139</v>
      </c>
    </row>
    <row r="581" spans="1:1" x14ac:dyDescent="0.25">
      <c r="A581">
        <v>143</v>
      </c>
    </row>
    <row r="582" spans="1:1" x14ac:dyDescent="0.25">
      <c r="A582">
        <v>686</v>
      </c>
    </row>
    <row r="583" spans="1:1" x14ac:dyDescent="0.25">
      <c r="A583">
        <v>199</v>
      </c>
    </row>
    <row r="584" spans="1:1" x14ac:dyDescent="0.25">
      <c r="A584">
        <v>440</v>
      </c>
    </row>
    <row r="585" spans="1:1" x14ac:dyDescent="0.25">
      <c r="A585">
        <v>333</v>
      </c>
    </row>
    <row r="586" spans="1:1" x14ac:dyDescent="0.25">
      <c r="A586">
        <v>895</v>
      </c>
    </row>
    <row r="587" spans="1:1" x14ac:dyDescent="0.25">
      <c r="A587">
        <v>284</v>
      </c>
    </row>
    <row r="588" spans="1:1" x14ac:dyDescent="0.25">
      <c r="A588">
        <v>90</v>
      </c>
    </row>
    <row r="589" spans="1:1" x14ac:dyDescent="0.25">
      <c r="A589">
        <v>244</v>
      </c>
    </row>
    <row r="590" spans="1:1" x14ac:dyDescent="0.25">
      <c r="A590">
        <v>314</v>
      </c>
    </row>
    <row r="591" spans="1:1" x14ac:dyDescent="0.25">
      <c r="A591">
        <v>103</v>
      </c>
    </row>
    <row r="592" spans="1:1" x14ac:dyDescent="0.25">
      <c r="A592">
        <v>528</v>
      </c>
    </row>
    <row r="593" spans="1:1" x14ac:dyDescent="0.25">
      <c r="A593">
        <v>259</v>
      </c>
    </row>
    <row r="594" spans="1:1" x14ac:dyDescent="0.25">
      <c r="A594">
        <v>324</v>
      </c>
    </row>
    <row r="595" spans="1:1" x14ac:dyDescent="0.25">
      <c r="A595">
        <v>131</v>
      </c>
    </row>
    <row r="596" spans="1:1" x14ac:dyDescent="0.25">
      <c r="A596">
        <v>153</v>
      </c>
    </row>
    <row r="597" spans="1:1" x14ac:dyDescent="0.25">
      <c r="A597">
        <v>125</v>
      </c>
    </row>
    <row r="598" spans="1:1" x14ac:dyDescent="0.25">
      <c r="A598">
        <v>211</v>
      </c>
    </row>
    <row r="599" spans="1:1" x14ac:dyDescent="0.25">
      <c r="A599">
        <v>111</v>
      </c>
    </row>
    <row r="600" spans="1:1" x14ac:dyDescent="0.25">
      <c r="A600">
        <v>775</v>
      </c>
    </row>
    <row r="601" spans="1:1" x14ac:dyDescent="0.25">
      <c r="A601">
        <v>363</v>
      </c>
    </row>
    <row r="602" spans="1:1" x14ac:dyDescent="0.25">
      <c r="A602">
        <v>91</v>
      </c>
    </row>
    <row r="603" spans="1:1" x14ac:dyDescent="0.25">
      <c r="A603">
        <v>624</v>
      </c>
    </row>
    <row r="604" spans="1:1" x14ac:dyDescent="0.25">
      <c r="A604">
        <v>64</v>
      </c>
    </row>
    <row r="605" spans="1:1" x14ac:dyDescent="0.25">
      <c r="A605">
        <v>147</v>
      </c>
    </row>
    <row r="606" spans="1:1" x14ac:dyDescent="0.25">
      <c r="A606">
        <v>89</v>
      </c>
    </row>
    <row r="607" spans="1:1" x14ac:dyDescent="0.25">
      <c r="A607">
        <v>293</v>
      </c>
    </row>
    <row r="608" spans="1:1" x14ac:dyDescent="0.25">
      <c r="A608">
        <v>291</v>
      </c>
    </row>
    <row r="609" spans="1:1" x14ac:dyDescent="0.25">
      <c r="A609">
        <v>259</v>
      </c>
    </row>
    <row r="610" spans="1:1" x14ac:dyDescent="0.25">
      <c r="A610">
        <v>71</v>
      </c>
    </row>
    <row r="611" spans="1:1" x14ac:dyDescent="0.25">
      <c r="A611">
        <v>458</v>
      </c>
    </row>
    <row r="612" spans="1:1" x14ac:dyDescent="0.25">
      <c r="A612">
        <v>331</v>
      </c>
    </row>
    <row r="613" spans="1:1" x14ac:dyDescent="0.25">
      <c r="A613">
        <v>300</v>
      </c>
    </row>
    <row r="614" spans="1:1" x14ac:dyDescent="0.25">
      <c r="A614">
        <v>231</v>
      </c>
    </row>
    <row r="615" spans="1:1" x14ac:dyDescent="0.25">
      <c r="A615">
        <v>557</v>
      </c>
    </row>
    <row r="616" spans="1:1" x14ac:dyDescent="0.25">
      <c r="A616">
        <v>256</v>
      </c>
    </row>
    <row r="617" spans="1:1" x14ac:dyDescent="0.25">
      <c r="A617">
        <v>250</v>
      </c>
    </row>
    <row r="618" spans="1:1" x14ac:dyDescent="0.25">
      <c r="A618">
        <v>98</v>
      </c>
    </row>
    <row r="620" spans="1:1" x14ac:dyDescent="0.25">
      <c r="A620">
        <v>309</v>
      </c>
    </row>
    <row r="621" spans="1:1" x14ac:dyDescent="0.25">
      <c r="A621">
        <v>959</v>
      </c>
    </row>
    <row r="622" spans="1:1" x14ac:dyDescent="0.25">
      <c r="A622">
        <v>913</v>
      </c>
    </row>
    <row r="623" spans="1:1" x14ac:dyDescent="0.25">
      <c r="A623">
        <v>728</v>
      </c>
    </row>
    <row r="624" spans="1:1" x14ac:dyDescent="0.25">
      <c r="A624">
        <v>474</v>
      </c>
    </row>
    <row r="625" spans="1:1" x14ac:dyDescent="0.25">
      <c r="A625">
        <v>495</v>
      </c>
    </row>
    <row r="626" spans="1:1" x14ac:dyDescent="0.25">
      <c r="A626">
        <v>326</v>
      </c>
    </row>
    <row r="627" spans="1:1" x14ac:dyDescent="0.25">
      <c r="A627">
        <v>549</v>
      </c>
    </row>
    <row r="628" spans="1:1" x14ac:dyDescent="0.25">
      <c r="A628">
        <v>198</v>
      </c>
    </row>
    <row r="629" spans="1:1" x14ac:dyDescent="0.25">
      <c r="A629">
        <v>645</v>
      </c>
    </row>
    <row r="630" spans="1:1" x14ac:dyDescent="0.25">
      <c r="A630">
        <v>222</v>
      </c>
    </row>
    <row r="631" spans="1:1" x14ac:dyDescent="0.25">
      <c r="A631">
        <v>350</v>
      </c>
    </row>
    <row r="632" spans="1:1" x14ac:dyDescent="0.25">
      <c r="A632">
        <v>245</v>
      </c>
    </row>
    <row r="633" spans="1:1" x14ac:dyDescent="0.25">
      <c r="A633">
        <v>304</v>
      </c>
    </row>
    <row r="634" spans="1:1" x14ac:dyDescent="0.25">
      <c r="A634">
        <v>266</v>
      </c>
    </row>
    <row r="635" spans="1:1" x14ac:dyDescent="0.25">
      <c r="A635">
        <v>321</v>
      </c>
    </row>
    <row r="636" spans="1:1" x14ac:dyDescent="0.25">
      <c r="A636">
        <v>189</v>
      </c>
    </row>
    <row r="637" spans="1:1" x14ac:dyDescent="0.25">
      <c r="A637">
        <v>103</v>
      </c>
    </row>
    <row r="638" spans="1:1" x14ac:dyDescent="0.25">
      <c r="A638">
        <v>697</v>
      </c>
    </row>
    <row r="639" spans="1:1" x14ac:dyDescent="0.25">
      <c r="A639">
        <v>180</v>
      </c>
    </row>
    <row r="640" spans="1:1" x14ac:dyDescent="0.25">
      <c r="A640">
        <v>394</v>
      </c>
    </row>
    <row r="641" spans="1:1" x14ac:dyDescent="0.25">
      <c r="A641">
        <v>702</v>
      </c>
    </row>
    <row r="642" spans="1:1" x14ac:dyDescent="0.25">
      <c r="A642">
        <v>132</v>
      </c>
    </row>
    <row r="643" spans="1:1" x14ac:dyDescent="0.25">
      <c r="A643">
        <v>82</v>
      </c>
    </row>
    <row r="644" spans="1:1" x14ac:dyDescent="0.25">
      <c r="A644">
        <v>284</v>
      </c>
    </row>
    <row r="645" spans="1:1" x14ac:dyDescent="0.25">
      <c r="A645">
        <v>223</v>
      </c>
    </row>
    <row r="646" spans="1:1" x14ac:dyDescent="0.25">
      <c r="A646">
        <v>305</v>
      </c>
    </row>
    <row r="647" spans="1:1" x14ac:dyDescent="0.25">
      <c r="A647">
        <v>183</v>
      </c>
    </row>
    <row r="648" spans="1:1" x14ac:dyDescent="0.25">
      <c r="A648">
        <v>455</v>
      </c>
    </row>
    <row r="649" spans="1:1" x14ac:dyDescent="0.25">
      <c r="A649">
        <v>151</v>
      </c>
    </row>
    <row r="650" spans="1:1" x14ac:dyDescent="0.25">
      <c r="A650">
        <v>166</v>
      </c>
    </row>
    <row r="651" spans="1:1" x14ac:dyDescent="0.25">
      <c r="A651">
        <v>362</v>
      </c>
    </row>
    <row r="652" spans="1:1" x14ac:dyDescent="0.25">
      <c r="A652">
        <v>549</v>
      </c>
    </row>
    <row r="653" spans="1:1" x14ac:dyDescent="0.25">
      <c r="A653">
        <v>253</v>
      </c>
    </row>
    <row r="654" spans="1:1" x14ac:dyDescent="0.25">
      <c r="A654">
        <v>296</v>
      </c>
    </row>
    <row r="655" spans="1:1" x14ac:dyDescent="0.25">
      <c r="A655">
        <v>648</v>
      </c>
    </row>
    <row r="656" spans="1:1" x14ac:dyDescent="0.25">
      <c r="A656">
        <v>239</v>
      </c>
    </row>
    <row r="657" spans="1:1" x14ac:dyDescent="0.25">
      <c r="A657">
        <v>64</v>
      </c>
    </row>
    <row r="658" spans="1:1" x14ac:dyDescent="0.25">
      <c r="A658">
        <v>207</v>
      </c>
    </row>
    <row r="659" spans="1:1" x14ac:dyDescent="0.25">
      <c r="A659">
        <v>661</v>
      </c>
    </row>
    <row r="660" spans="1:1" x14ac:dyDescent="0.25">
      <c r="A660">
        <v>591</v>
      </c>
    </row>
    <row r="662" spans="1:1" x14ac:dyDescent="0.25">
      <c r="A662">
        <v>348</v>
      </c>
    </row>
    <row r="663" spans="1:1" x14ac:dyDescent="0.25">
      <c r="A663">
        <v>368</v>
      </c>
    </row>
    <row r="664" spans="1:1" x14ac:dyDescent="0.25">
      <c r="A664">
        <v>794</v>
      </c>
    </row>
    <row r="665" spans="1:1" x14ac:dyDescent="0.25">
      <c r="A665">
        <v>661</v>
      </c>
    </row>
    <row r="666" spans="1:1" x14ac:dyDescent="0.25">
      <c r="A666">
        <v>310</v>
      </c>
    </row>
    <row r="667" spans="1:1" x14ac:dyDescent="0.25">
      <c r="A667">
        <v>348</v>
      </c>
    </row>
    <row r="668" spans="1:1" x14ac:dyDescent="0.25">
      <c r="A668">
        <v>454</v>
      </c>
    </row>
    <row r="669" spans="1:1" x14ac:dyDescent="0.25">
      <c r="A669">
        <v>161</v>
      </c>
    </row>
    <row r="670" spans="1:1" x14ac:dyDescent="0.25">
      <c r="A670">
        <v>686</v>
      </c>
    </row>
    <row r="671" spans="1:1" x14ac:dyDescent="0.25">
      <c r="A671">
        <v>372</v>
      </c>
    </row>
    <row r="672" spans="1:1" x14ac:dyDescent="0.25">
      <c r="A672">
        <v>463</v>
      </c>
    </row>
    <row r="673" spans="1:1" x14ac:dyDescent="0.25">
      <c r="A673">
        <v>379</v>
      </c>
    </row>
    <row r="674" spans="1:1" x14ac:dyDescent="0.25">
      <c r="A674">
        <v>475</v>
      </c>
    </row>
    <row r="675" spans="1:1" x14ac:dyDescent="0.25">
      <c r="A675">
        <v>77</v>
      </c>
    </row>
    <row r="676" spans="1:1" x14ac:dyDescent="0.25">
      <c r="A676">
        <v>401</v>
      </c>
    </row>
    <row r="677" spans="1:1" x14ac:dyDescent="0.25">
      <c r="A677">
        <v>353</v>
      </c>
    </row>
    <row r="678" spans="1:1" x14ac:dyDescent="0.25">
      <c r="A678">
        <v>92</v>
      </c>
    </row>
    <row r="679" spans="1:1" x14ac:dyDescent="0.25">
      <c r="A679">
        <v>232</v>
      </c>
    </row>
    <row r="680" spans="1:1" x14ac:dyDescent="0.25">
      <c r="A680">
        <v>337</v>
      </c>
    </row>
    <row r="681" spans="1:1" x14ac:dyDescent="0.25">
      <c r="A681">
        <v>727</v>
      </c>
    </row>
    <row r="682" spans="1:1" x14ac:dyDescent="0.25">
      <c r="A682">
        <v>247</v>
      </c>
    </row>
    <row r="683" spans="1:1" x14ac:dyDescent="0.25">
      <c r="A683">
        <v>301</v>
      </c>
    </row>
    <row r="684" spans="1:1" x14ac:dyDescent="0.25">
      <c r="A684">
        <v>287</v>
      </c>
    </row>
    <row r="685" spans="1:1" x14ac:dyDescent="0.25">
      <c r="A685">
        <v>351</v>
      </c>
    </row>
    <row r="686" spans="1:1" x14ac:dyDescent="0.25">
      <c r="A686">
        <v>467</v>
      </c>
    </row>
    <row r="687" spans="1:1" x14ac:dyDescent="0.25">
      <c r="A687">
        <v>366</v>
      </c>
    </row>
    <row r="688" spans="1:1" x14ac:dyDescent="0.25">
      <c r="A688">
        <v>354</v>
      </c>
    </row>
    <row r="689" spans="1:1" x14ac:dyDescent="0.25">
      <c r="A689">
        <v>259</v>
      </c>
    </row>
    <row r="690" spans="1:1" x14ac:dyDescent="0.25">
      <c r="A690">
        <v>126</v>
      </c>
    </row>
    <row r="691" spans="1:1" x14ac:dyDescent="0.25">
      <c r="A691">
        <v>447</v>
      </c>
    </row>
    <row r="692" spans="1:1" x14ac:dyDescent="0.25">
      <c r="A692">
        <v>313</v>
      </c>
    </row>
    <row r="693" spans="1:1" x14ac:dyDescent="0.25">
      <c r="A693">
        <v>351</v>
      </c>
    </row>
    <row r="694" spans="1:1" x14ac:dyDescent="0.25">
      <c r="A694">
        <v>123</v>
      </c>
    </row>
    <row r="695" spans="1:1" x14ac:dyDescent="0.25">
      <c r="A695">
        <v>603</v>
      </c>
    </row>
    <row r="696" spans="1:1" x14ac:dyDescent="0.25">
      <c r="A696">
        <v>146</v>
      </c>
    </row>
    <row r="697" spans="1:1" x14ac:dyDescent="0.25">
      <c r="A697">
        <v>500</v>
      </c>
    </row>
    <row r="698" spans="1:1" x14ac:dyDescent="0.25">
      <c r="A698">
        <v>171</v>
      </c>
    </row>
    <row r="699" spans="1:1" x14ac:dyDescent="0.25">
      <c r="A699">
        <v>245</v>
      </c>
    </row>
    <row r="700" spans="1:1" x14ac:dyDescent="0.25">
      <c r="A700">
        <v>394</v>
      </c>
    </row>
    <row r="701" spans="1:1" x14ac:dyDescent="0.25">
      <c r="A701">
        <v>139</v>
      </c>
    </row>
    <row r="702" spans="1:1" x14ac:dyDescent="0.25">
      <c r="A702">
        <v>681</v>
      </c>
    </row>
    <row r="703" spans="1:1" x14ac:dyDescent="0.25">
      <c r="A703">
        <v>286</v>
      </c>
    </row>
    <row r="704" spans="1:1" x14ac:dyDescent="0.25">
      <c r="A704">
        <v>490</v>
      </c>
    </row>
    <row r="705" spans="1:1" x14ac:dyDescent="0.25">
      <c r="A705">
        <v>885</v>
      </c>
    </row>
    <row r="706" spans="1:1" x14ac:dyDescent="0.25">
      <c r="A706">
        <v>269</v>
      </c>
    </row>
    <row r="707" spans="1:1" x14ac:dyDescent="0.25">
      <c r="A707">
        <v>692</v>
      </c>
    </row>
    <row r="708" spans="1:1" x14ac:dyDescent="0.25">
      <c r="A708">
        <v>515</v>
      </c>
    </row>
    <row r="709" spans="1:1" x14ac:dyDescent="0.25">
      <c r="A709">
        <v>400</v>
      </c>
    </row>
    <row r="710" spans="1:1" x14ac:dyDescent="0.25">
      <c r="A710">
        <v>154</v>
      </c>
    </row>
    <row r="711" spans="1:1" x14ac:dyDescent="0.25">
      <c r="A711">
        <v>154</v>
      </c>
    </row>
    <row r="712" spans="1:1" x14ac:dyDescent="0.25">
      <c r="A712">
        <v>126</v>
      </c>
    </row>
    <row r="713" spans="1:1" x14ac:dyDescent="0.25">
      <c r="A713">
        <v>200</v>
      </c>
    </row>
    <row r="714" spans="1:1" x14ac:dyDescent="0.25">
      <c r="A714">
        <v>329</v>
      </c>
    </row>
    <row r="715" spans="1:1" x14ac:dyDescent="0.25">
      <c r="A715">
        <v>362</v>
      </c>
    </row>
    <row r="716" spans="1:1" x14ac:dyDescent="0.25">
      <c r="A716">
        <v>158</v>
      </c>
    </row>
    <row r="718" spans="1:1" x14ac:dyDescent="0.25">
      <c r="A718">
        <v>902</v>
      </c>
    </row>
    <row r="719" spans="1:1" x14ac:dyDescent="0.25">
      <c r="A719">
        <v>798</v>
      </c>
    </row>
    <row r="720" spans="1:1" x14ac:dyDescent="0.25">
      <c r="A720">
        <v>384</v>
      </c>
    </row>
    <row r="721" spans="1:1" x14ac:dyDescent="0.25">
      <c r="A721">
        <v>240</v>
      </c>
    </row>
    <row r="722" spans="1:1" x14ac:dyDescent="0.25">
      <c r="A722">
        <v>425</v>
      </c>
    </row>
    <row r="723" spans="1:1" x14ac:dyDescent="0.25">
      <c r="A723">
        <v>355</v>
      </c>
    </row>
    <row r="724" spans="1:1" x14ac:dyDescent="0.25">
      <c r="A724">
        <v>342</v>
      </c>
    </row>
    <row r="725" spans="1:1" x14ac:dyDescent="0.25">
      <c r="A725">
        <v>384</v>
      </c>
    </row>
    <row r="726" spans="1:1" x14ac:dyDescent="0.25">
      <c r="A726">
        <v>889</v>
      </c>
    </row>
    <row r="727" spans="1:1" x14ac:dyDescent="0.25">
      <c r="A727">
        <v>410</v>
      </c>
    </row>
    <row r="728" spans="1:1" x14ac:dyDescent="0.25">
      <c r="A728">
        <v>556</v>
      </c>
    </row>
    <row r="729" spans="1:1" x14ac:dyDescent="0.25">
      <c r="A729">
        <v>490</v>
      </c>
    </row>
    <row r="730" spans="1:1" x14ac:dyDescent="0.25">
      <c r="A730">
        <v>659</v>
      </c>
    </row>
    <row r="731" spans="1:1" x14ac:dyDescent="0.25">
      <c r="A731">
        <v>245</v>
      </c>
    </row>
    <row r="732" spans="1:1" x14ac:dyDescent="0.25">
      <c r="A732">
        <v>272</v>
      </c>
    </row>
    <row r="733" spans="1:1" x14ac:dyDescent="0.25">
      <c r="A733">
        <v>216</v>
      </c>
    </row>
    <row r="734" spans="1:1" x14ac:dyDescent="0.25">
      <c r="A734">
        <v>265</v>
      </c>
    </row>
    <row r="735" spans="1:1" x14ac:dyDescent="0.25">
      <c r="A735">
        <v>214</v>
      </c>
    </row>
    <row r="736" spans="1:1" x14ac:dyDescent="0.25">
      <c r="A736">
        <v>326</v>
      </c>
    </row>
    <row r="737" spans="1:1" x14ac:dyDescent="0.25">
      <c r="A737">
        <v>278</v>
      </c>
    </row>
    <row r="738" spans="1:1" x14ac:dyDescent="0.25">
      <c r="A738">
        <v>456</v>
      </c>
    </row>
    <row r="739" spans="1:1" x14ac:dyDescent="0.25">
      <c r="A739">
        <v>504</v>
      </c>
    </row>
    <row r="740" spans="1:1" x14ac:dyDescent="0.25">
      <c r="A740">
        <v>259</v>
      </c>
    </row>
    <row r="741" spans="1:1" x14ac:dyDescent="0.25">
      <c r="A741">
        <v>366</v>
      </c>
    </row>
    <row r="742" spans="1:1" x14ac:dyDescent="0.25">
      <c r="A742">
        <v>102</v>
      </c>
    </row>
    <row r="743" spans="1:1" x14ac:dyDescent="0.25">
      <c r="A743">
        <v>91</v>
      </c>
    </row>
    <row r="744" spans="1:1" x14ac:dyDescent="0.25">
      <c r="A744">
        <v>369</v>
      </c>
    </row>
    <row r="745" spans="1:1" x14ac:dyDescent="0.25">
      <c r="A745">
        <v>191</v>
      </c>
    </row>
    <row r="746" spans="1:1" x14ac:dyDescent="0.25">
      <c r="A746">
        <v>276</v>
      </c>
    </row>
    <row r="747" spans="1:1" x14ac:dyDescent="0.25">
      <c r="A747">
        <v>97</v>
      </c>
    </row>
    <row r="748" spans="1:1" x14ac:dyDescent="0.25">
      <c r="A748">
        <v>466</v>
      </c>
    </row>
    <row r="749" spans="1:1" x14ac:dyDescent="0.25">
      <c r="A749">
        <v>263</v>
      </c>
    </row>
    <row r="750" spans="1:1" x14ac:dyDescent="0.25">
      <c r="A750">
        <v>303</v>
      </c>
    </row>
    <row r="751" spans="1:1" x14ac:dyDescent="0.25">
      <c r="A751">
        <v>112</v>
      </c>
    </row>
    <row r="752" spans="1:1" x14ac:dyDescent="0.25">
      <c r="A752">
        <v>553</v>
      </c>
    </row>
    <row r="753" spans="1:1" x14ac:dyDescent="0.25">
      <c r="A753">
        <v>165</v>
      </c>
    </row>
    <row r="754" spans="1:1" x14ac:dyDescent="0.25">
      <c r="A754">
        <v>417</v>
      </c>
    </row>
    <row r="755" spans="1:1" x14ac:dyDescent="0.25">
      <c r="A755">
        <v>174</v>
      </c>
    </row>
    <row r="756" spans="1:1" x14ac:dyDescent="0.25">
      <c r="A756">
        <v>161</v>
      </c>
    </row>
    <row r="757" spans="1:1" x14ac:dyDescent="0.25">
      <c r="A757">
        <v>369</v>
      </c>
    </row>
    <row r="758" spans="1:1" x14ac:dyDescent="0.25">
      <c r="A758">
        <v>207</v>
      </c>
    </row>
    <row r="759" spans="1:1" x14ac:dyDescent="0.25">
      <c r="A759">
        <v>200</v>
      </c>
    </row>
    <row r="760" spans="1:1" x14ac:dyDescent="0.25">
      <c r="A760">
        <v>379</v>
      </c>
    </row>
    <row r="761" spans="1:1" x14ac:dyDescent="0.25">
      <c r="A761">
        <v>154</v>
      </c>
    </row>
    <row r="762" spans="1:1" x14ac:dyDescent="0.25">
      <c r="A762">
        <v>159</v>
      </c>
    </row>
    <row r="763" spans="1:1" x14ac:dyDescent="0.25">
      <c r="A763">
        <v>324</v>
      </c>
    </row>
    <row r="764" spans="1:1" x14ac:dyDescent="0.25">
      <c r="A764">
        <v>526</v>
      </c>
    </row>
    <row r="765" spans="1:1" x14ac:dyDescent="0.25">
      <c r="A765">
        <v>452</v>
      </c>
    </row>
    <row r="766" spans="1:1" x14ac:dyDescent="0.25">
      <c r="A766">
        <v>30</v>
      </c>
    </row>
    <row r="767" spans="1:1" x14ac:dyDescent="0.25">
      <c r="A767">
        <v>597</v>
      </c>
    </row>
    <row r="768" spans="1:1" x14ac:dyDescent="0.25">
      <c r="A768">
        <v>682</v>
      </c>
    </row>
    <row r="769" spans="1:1" x14ac:dyDescent="0.25">
      <c r="A769">
        <v>210</v>
      </c>
    </row>
    <row r="770" spans="1:1" x14ac:dyDescent="0.25">
      <c r="A770">
        <v>886</v>
      </c>
    </row>
    <row r="771" spans="1:1" x14ac:dyDescent="0.25">
      <c r="A771">
        <v>238</v>
      </c>
    </row>
    <row r="772" spans="1:1" x14ac:dyDescent="0.25">
      <c r="A772">
        <v>81</v>
      </c>
    </row>
    <row r="773" spans="1:1" x14ac:dyDescent="0.25">
      <c r="A773">
        <v>190</v>
      </c>
    </row>
    <row r="774" spans="1:1" x14ac:dyDescent="0.25">
      <c r="A774">
        <v>461</v>
      </c>
    </row>
    <row r="775" spans="1:1" x14ac:dyDescent="0.25">
      <c r="A775">
        <v>179</v>
      </c>
    </row>
    <row r="776" spans="1:1" x14ac:dyDescent="0.25">
      <c r="A776">
        <v>122</v>
      </c>
    </row>
    <row r="777" spans="1:1" x14ac:dyDescent="0.25">
      <c r="A777">
        <v>576</v>
      </c>
    </row>
    <row r="778" spans="1:1" x14ac:dyDescent="0.25">
      <c r="A778">
        <v>273</v>
      </c>
    </row>
    <row r="779" spans="1:1" x14ac:dyDescent="0.25">
      <c r="A779">
        <v>114</v>
      </c>
    </row>
    <row r="780" spans="1:1" x14ac:dyDescent="0.25">
      <c r="A780">
        <v>255</v>
      </c>
    </row>
    <row r="781" spans="1:1" x14ac:dyDescent="0.25">
      <c r="A781">
        <v>148</v>
      </c>
    </row>
    <row r="782" spans="1:1" x14ac:dyDescent="0.25">
      <c r="A782">
        <v>352</v>
      </c>
    </row>
    <row r="783" spans="1:1" x14ac:dyDescent="0.25">
      <c r="A783">
        <v>87</v>
      </c>
    </row>
    <row r="784" spans="1:1" x14ac:dyDescent="0.25">
      <c r="A784">
        <v>622</v>
      </c>
    </row>
    <row r="785" spans="1:1" x14ac:dyDescent="0.25">
      <c r="A785">
        <v>495</v>
      </c>
    </row>
    <row r="786" spans="1:1" x14ac:dyDescent="0.25">
      <c r="A786">
        <v>503</v>
      </c>
    </row>
    <row r="787" spans="1:1" x14ac:dyDescent="0.25">
      <c r="A787">
        <v>361</v>
      </c>
    </row>
    <row r="788" spans="1:1" x14ac:dyDescent="0.25">
      <c r="A788">
        <v>458</v>
      </c>
    </row>
    <row r="789" spans="1:1" x14ac:dyDescent="0.25">
      <c r="A789">
        <v>426</v>
      </c>
    </row>
    <row r="790" spans="1:1" x14ac:dyDescent="0.25">
      <c r="A790">
        <v>477</v>
      </c>
    </row>
    <row r="791" spans="1:1" x14ac:dyDescent="0.25">
      <c r="A791">
        <v>318</v>
      </c>
    </row>
    <row r="793" spans="1:1" x14ac:dyDescent="0.25">
      <c r="A793">
        <v>411</v>
      </c>
    </row>
    <row r="794" spans="1:1" x14ac:dyDescent="0.25">
      <c r="A794">
        <v>412</v>
      </c>
    </row>
    <row r="795" spans="1:1" x14ac:dyDescent="0.25">
      <c r="A795">
        <v>303</v>
      </c>
    </row>
    <row r="796" spans="1:1" x14ac:dyDescent="0.25">
      <c r="A796">
        <v>145</v>
      </c>
    </row>
    <row r="797" spans="1:1" x14ac:dyDescent="0.25">
      <c r="A797">
        <v>313</v>
      </c>
    </row>
    <row r="798" spans="1:1" x14ac:dyDescent="0.25">
      <c r="A798">
        <v>912</v>
      </c>
    </row>
    <row r="799" spans="1:1" x14ac:dyDescent="0.25">
      <c r="A799">
        <v>315</v>
      </c>
    </row>
    <row r="800" spans="1:1" x14ac:dyDescent="0.25">
      <c r="A800">
        <v>209</v>
      </c>
    </row>
    <row r="801" spans="1:1" x14ac:dyDescent="0.25">
      <c r="A801">
        <v>275</v>
      </c>
    </row>
    <row r="802" spans="1:1" x14ac:dyDescent="0.25">
      <c r="A802">
        <v>474</v>
      </c>
    </row>
    <row r="803" spans="1:1" x14ac:dyDescent="0.25">
      <c r="A803">
        <v>325</v>
      </c>
    </row>
    <row r="804" spans="1:1" x14ac:dyDescent="0.25">
      <c r="A804">
        <v>585</v>
      </c>
    </row>
    <row r="805" spans="1:1" x14ac:dyDescent="0.25">
      <c r="A805">
        <v>142</v>
      </c>
    </row>
    <row r="806" spans="1:1" x14ac:dyDescent="0.25">
      <c r="A806">
        <v>311</v>
      </c>
    </row>
    <row r="807" spans="1:1" x14ac:dyDescent="0.25">
      <c r="A807">
        <v>475</v>
      </c>
    </row>
    <row r="808" spans="1:1" x14ac:dyDescent="0.25">
      <c r="A808">
        <v>181</v>
      </c>
    </row>
    <row r="809" spans="1:1" x14ac:dyDescent="0.25">
      <c r="A809">
        <v>185</v>
      </c>
    </row>
    <row r="810" spans="1:1" x14ac:dyDescent="0.25">
      <c r="A810">
        <v>228</v>
      </c>
    </row>
    <row r="811" spans="1:1" x14ac:dyDescent="0.25">
      <c r="A811">
        <v>310</v>
      </c>
    </row>
    <row r="812" spans="1:1" x14ac:dyDescent="0.25">
      <c r="A812">
        <v>260</v>
      </c>
    </row>
    <row r="813" spans="1:1" x14ac:dyDescent="0.25">
      <c r="A813">
        <v>480</v>
      </c>
    </row>
    <row r="814" spans="1:1" x14ac:dyDescent="0.25">
      <c r="A814">
        <v>844</v>
      </c>
    </row>
    <row r="815" spans="1:1" x14ac:dyDescent="0.25">
      <c r="A815">
        <v>904</v>
      </c>
    </row>
    <row r="816" spans="1:1" x14ac:dyDescent="0.25">
      <c r="A816">
        <v>190</v>
      </c>
    </row>
    <row r="817" spans="1:1" x14ac:dyDescent="0.25">
      <c r="A817">
        <v>345</v>
      </c>
    </row>
    <row r="818" spans="1:1" x14ac:dyDescent="0.25">
      <c r="A818">
        <v>664</v>
      </c>
    </row>
    <row r="819" spans="1:1" x14ac:dyDescent="0.25">
      <c r="A819">
        <v>111</v>
      </c>
    </row>
    <row r="820" spans="1:1" x14ac:dyDescent="0.25">
      <c r="A820">
        <v>923</v>
      </c>
    </row>
    <row r="821" spans="1:1" x14ac:dyDescent="0.25">
      <c r="A821">
        <v>537</v>
      </c>
    </row>
    <row r="823" spans="1:1" x14ac:dyDescent="0.25">
      <c r="A823">
        <v>366</v>
      </c>
    </row>
    <row r="824" spans="1:1" x14ac:dyDescent="0.25">
      <c r="A824">
        <v>275</v>
      </c>
    </row>
    <row r="825" spans="1:1" x14ac:dyDescent="0.25">
      <c r="A825">
        <v>332</v>
      </c>
    </row>
    <row r="826" spans="1:1" x14ac:dyDescent="0.25">
      <c r="A826">
        <v>781</v>
      </c>
    </row>
    <row r="827" spans="1:1" x14ac:dyDescent="0.25">
      <c r="A827">
        <v>316</v>
      </c>
    </row>
    <row r="828" spans="1:1" x14ac:dyDescent="0.25">
      <c r="A828">
        <v>432</v>
      </c>
    </row>
    <row r="829" spans="1:1" x14ac:dyDescent="0.25">
      <c r="A829">
        <v>322</v>
      </c>
    </row>
    <row r="830" spans="1:1" x14ac:dyDescent="0.25">
      <c r="A830">
        <v>81</v>
      </c>
    </row>
    <row r="831" spans="1:1" x14ac:dyDescent="0.25">
      <c r="A831">
        <v>743</v>
      </c>
    </row>
    <row r="832" spans="1:1" x14ac:dyDescent="0.25">
      <c r="A832">
        <v>210</v>
      </c>
    </row>
    <row r="833" spans="1:1" x14ac:dyDescent="0.25">
      <c r="A833">
        <v>117</v>
      </c>
    </row>
    <row r="834" spans="1:1" x14ac:dyDescent="0.25">
      <c r="A834">
        <v>294</v>
      </c>
    </row>
    <row r="835" spans="1:1" x14ac:dyDescent="0.25">
      <c r="A835">
        <v>277</v>
      </c>
    </row>
    <row r="836" spans="1:1" x14ac:dyDescent="0.25">
      <c r="A836">
        <v>348</v>
      </c>
    </row>
    <row r="837" spans="1:1" x14ac:dyDescent="0.25">
      <c r="A837">
        <v>305</v>
      </c>
    </row>
    <row r="838" spans="1:1" x14ac:dyDescent="0.25">
      <c r="A838">
        <v>827</v>
      </c>
    </row>
    <row r="839" spans="1:1" x14ac:dyDescent="0.25">
      <c r="A839">
        <v>199</v>
      </c>
    </row>
    <row r="840" spans="1:1" x14ac:dyDescent="0.25">
      <c r="A840">
        <v>217</v>
      </c>
    </row>
    <row r="841" spans="1:1" x14ac:dyDescent="0.25">
      <c r="A841">
        <v>237</v>
      </c>
    </row>
    <row r="842" spans="1:1" x14ac:dyDescent="0.25">
      <c r="A842">
        <v>423</v>
      </c>
    </row>
    <row r="843" spans="1:1" x14ac:dyDescent="0.25">
      <c r="A843">
        <v>60</v>
      </c>
    </row>
    <row r="844" spans="1:1" x14ac:dyDescent="0.25">
      <c r="A844">
        <v>233</v>
      </c>
    </row>
    <row r="845" spans="1:1" x14ac:dyDescent="0.25">
      <c r="A845">
        <v>126</v>
      </c>
    </row>
    <row r="846" spans="1:1" x14ac:dyDescent="0.25">
      <c r="A846">
        <v>212</v>
      </c>
    </row>
    <row r="847" spans="1:1" x14ac:dyDescent="0.25">
      <c r="A847">
        <v>297</v>
      </c>
    </row>
    <row r="848" spans="1:1" x14ac:dyDescent="0.25">
      <c r="A848">
        <v>163</v>
      </c>
    </row>
    <row r="849" spans="1:1" x14ac:dyDescent="0.25">
      <c r="A849">
        <v>296</v>
      </c>
    </row>
    <row r="850" spans="1:1" x14ac:dyDescent="0.25">
      <c r="A850">
        <v>264</v>
      </c>
    </row>
    <row r="851" spans="1:1" x14ac:dyDescent="0.25">
      <c r="A851">
        <v>95</v>
      </c>
    </row>
    <row r="852" spans="1:1" x14ac:dyDescent="0.25">
      <c r="A852">
        <v>164</v>
      </c>
    </row>
    <row r="853" spans="1:1" x14ac:dyDescent="0.25">
      <c r="A853">
        <v>357</v>
      </c>
    </row>
    <row r="854" spans="1:1" x14ac:dyDescent="0.25">
      <c r="A854">
        <v>395</v>
      </c>
    </row>
    <row r="855" spans="1:1" x14ac:dyDescent="0.25">
      <c r="A855">
        <v>252</v>
      </c>
    </row>
    <row r="856" spans="1:1" x14ac:dyDescent="0.25">
      <c r="A856">
        <v>283</v>
      </c>
    </row>
    <row r="857" spans="1:1" x14ac:dyDescent="0.25">
      <c r="A857">
        <v>334</v>
      </c>
    </row>
    <row r="858" spans="1:1" x14ac:dyDescent="0.25">
      <c r="A858">
        <v>387</v>
      </c>
    </row>
    <row r="859" spans="1:1" x14ac:dyDescent="0.25">
      <c r="A859">
        <v>187</v>
      </c>
    </row>
    <row r="860" spans="1:1" x14ac:dyDescent="0.25">
      <c r="A860">
        <v>747</v>
      </c>
    </row>
    <row r="861" spans="1:1" x14ac:dyDescent="0.25">
      <c r="A861">
        <v>166</v>
      </c>
    </row>
    <row r="862" spans="1:1" x14ac:dyDescent="0.25">
      <c r="A862">
        <v>430</v>
      </c>
    </row>
    <row r="863" spans="1:1" x14ac:dyDescent="0.25">
      <c r="A863">
        <v>486</v>
      </c>
    </row>
    <row r="865" spans="1:1" x14ac:dyDescent="0.25">
      <c r="A865">
        <v>325</v>
      </c>
    </row>
    <row r="866" spans="1:1" x14ac:dyDescent="0.25">
      <c r="A866">
        <v>294</v>
      </c>
    </row>
    <row r="867" spans="1:1" x14ac:dyDescent="0.25">
      <c r="A867">
        <v>480</v>
      </c>
    </row>
    <row r="868" spans="1:1" x14ac:dyDescent="0.25">
      <c r="A868">
        <v>314</v>
      </c>
    </row>
    <row r="869" spans="1:1" x14ac:dyDescent="0.25">
      <c r="A869">
        <v>127</v>
      </c>
    </row>
    <row r="870" spans="1:1" x14ac:dyDescent="0.25">
      <c r="A870">
        <v>262</v>
      </c>
    </row>
    <row r="871" spans="1:1" x14ac:dyDescent="0.25">
      <c r="A871">
        <v>323</v>
      </c>
    </row>
    <row r="872" spans="1:1" x14ac:dyDescent="0.25">
      <c r="A872">
        <v>463</v>
      </c>
    </row>
    <row r="873" spans="1:1" x14ac:dyDescent="0.25">
      <c r="A873">
        <v>817</v>
      </c>
    </row>
    <row r="874" spans="1:1" x14ac:dyDescent="0.25">
      <c r="A874">
        <v>302</v>
      </c>
    </row>
    <row r="875" spans="1:1" x14ac:dyDescent="0.25">
      <c r="A875">
        <v>185</v>
      </c>
    </row>
    <row r="876" spans="1:1" x14ac:dyDescent="0.25">
      <c r="A876">
        <v>192</v>
      </c>
    </row>
    <row r="877" spans="1:1" x14ac:dyDescent="0.25">
      <c r="A877">
        <v>402</v>
      </c>
    </row>
    <row r="878" spans="1:1" x14ac:dyDescent="0.25">
      <c r="A878">
        <v>393</v>
      </c>
    </row>
    <row r="879" spans="1:1" x14ac:dyDescent="0.25">
      <c r="A879">
        <v>240</v>
      </c>
    </row>
    <row r="880" spans="1:1" x14ac:dyDescent="0.25">
      <c r="A880">
        <v>143</v>
      </c>
    </row>
    <row r="881" spans="1:1" x14ac:dyDescent="0.25">
      <c r="A881">
        <v>343</v>
      </c>
    </row>
    <row r="882" spans="1:1" x14ac:dyDescent="0.25">
      <c r="A882">
        <v>224</v>
      </c>
    </row>
    <row r="883" spans="1:1" x14ac:dyDescent="0.25">
      <c r="A883">
        <v>298</v>
      </c>
    </row>
    <row r="884" spans="1:1" x14ac:dyDescent="0.25">
      <c r="A884">
        <v>119</v>
      </c>
    </row>
    <row r="885" spans="1:1" x14ac:dyDescent="0.25">
      <c r="A885">
        <v>333</v>
      </c>
    </row>
    <row r="886" spans="1:1" x14ac:dyDescent="0.25">
      <c r="A886">
        <v>492</v>
      </c>
    </row>
    <row r="887" spans="1:1" x14ac:dyDescent="0.25">
      <c r="A887">
        <v>489</v>
      </c>
    </row>
    <row r="888" spans="1:1" x14ac:dyDescent="0.25">
      <c r="A888">
        <v>275</v>
      </c>
    </row>
    <row r="889" spans="1:1" x14ac:dyDescent="0.25">
      <c r="A889">
        <v>157</v>
      </c>
    </row>
    <row r="890" spans="1:1" x14ac:dyDescent="0.25">
      <c r="A890">
        <v>133</v>
      </c>
    </row>
    <row r="891" spans="1:1" x14ac:dyDescent="0.25">
      <c r="A891">
        <v>240</v>
      </c>
    </row>
    <row r="892" spans="1:1" x14ac:dyDescent="0.25">
      <c r="A892">
        <v>301</v>
      </c>
    </row>
    <row r="893" spans="1:1" x14ac:dyDescent="0.25">
      <c r="A893">
        <v>369</v>
      </c>
    </row>
    <row r="894" spans="1:1" x14ac:dyDescent="0.25">
      <c r="A894">
        <v>347</v>
      </c>
    </row>
    <row r="895" spans="1:1" x14ac:dyDescent="0.25">
      <c r="A895">
        <v>186</v>
      </c>
    </row>
    <row r="896" spans="1:1" x14ac:dyDescent="0.25">
      <c r="A896">
        <v>129</v>
      </c>
    </row>
    <row r="897" spans="1:1" x14ac:dyDescent="0.25">
      <c r="A897">
        <v>309</v>
      </c>
    </row>
    <row r="898" spans="1:1" x14ac:dyDescent="0.25">
      <c r="A898">
        <v>579</v>
      </c>
    </row>
    <row r="899" spans="1:1" x14ac:dyDescent="0.25">
      <c r="A899">
        <v>213</v>
      </c>
    </row>
    <row r="900" spans="1:1" x14ac:dyDescent="0.25">
      <c r="A900">
        <v>76</v>
      </c>
    </row>
    <row r="901" spans="1:1" x14ac:dyDescent="0.25">
      <c r="A901">
        <v>154</v>
      </c>
    </row>
    <row r="902" spans="1:1" x14ac:dyDescent="0.25">
      <c r="A902">
        <v>636</v>
      </c>
    </row>
    <row r="903" spans="1:1" x14ac:dyDescent="0.25">
      <c r="A903">
        <v>235</v>
      </c>
    </row>
    <row r="904" spans="1:1" x14ac:dyDescent="0.25">
      <c r="A904">
        <v>171</v>
      </c>
    </row>
    <row r="905" spans="1:1" x14ac:dyDescent="0.25">
      <c r="A905">
        <v>216</v>
      </c>
    </row>
    <row r="906" spans="1:1" x14ac:dyDescent="0.25">
      <c r="A906">
        <v>189</v>
      </c>
    </row>
    <row r="907" spans="1:1" x14ac:dyDescent="0.25">
      <c r="A907">
        <v>322</v>
      </c>
    </row>
    <row r="908" spans="1:1" x14ac:dyDescent="0.25">
      <c r="A908">
        <v>146</v>
      </c>
    </row>
    <row r="909" spans="1:1" x14ac:dyDescent="0.25">
      <c r="A909">
        <v>313</v>
      </c>
    </row>
    <row r="910" spans="1:1" x14ac:dyDescent="0.25">
      <c r="A910">
        <v>530</v>
      </c>
    </row>
    <row r="911" spans="1:1" x14ac:dyDescent="0.25">
      <c r="A911">
        <v>187</v>
      </c>
    </row>
    <row r="912" spans="1:1" x14ac:dyDescent="0.25">
      <c r="A912">
        <v>286</v>
      </c>
    </row>
    <row r="913" spans="1:1" x14ac:dyDescent="0.25">
      <c r="A913">
        <v>313</v>
      </c>
    </row>
    <row r="914" spans="1:1" x14ac:dyDescent="0.25">
      <c r="A914">
        <v>261</v>
      </c>
    </row>
    <row r="915" spans="1:1" x14ac:dyDescent="0.25">
      <c r="A915">
        <v>183</v>
      </c>
    </row>
    <row r="916" spans="1:1" x14ac:dyDescent="0.25">
      <c r="A916">
        <v>328</v>
      </c>
    </row>
    <row r="917" spans="1:1" x14ac:dyDescent="0.25">
      <c r="A917">
        <v>191</v>
      </c>
    </row>
    <row r="918" spans="1:1" x14ac:dyDescent="0.25">
      <c r="A918">
        <v>743</v>
      </c>
    </row>
    <row r="919" spans="1:1" x14ac:dyDescent="0.25">
      <c r="A919">
        <v>785</v>
      </c>
    </row>
    <row r="920" spans="1:1" x14ac:dyDescent="0.25">
      <c r="A920">
        <v>285</v>
      </c>
    </row>
    <row r="921" spans="1:1" x14ac:dyDescent="0.25">
      <c r="A921">
        <v>199</v>
      </c>
    </row>
    <row r="922" spans="1:1" x14ac:dyDescent="0.25">
      <c r="A922">
        <v>298</v>
      </c>
    </row>
    <row r="923" spans="1:1" x14ac:dyDescent="0.25">
      <c r="A923">
        <v>60</v>
      </c>
    </row>
    <row r="924" spans="1:1" x14ac:dyDescent="0.25">
      <c r="A924">
        <v>163</v>
      </c>
    </row>
    <row r="925" spans="1:1" x14ac:dyDescent="0.25">
      <c r="A925">
        <v>118</v>
      </c>
    </row>
    <row r="926" spans="1:1" x14ac:dyDescent="0.25">
      <c r="A926">
        <v>187</v>
      </c>
    </row>
    <row r="927" spans="1:1" x14ac:dyDescent="0.25">
      <c r="A927">
        <v>101</v>
      </c>
    </row>
    <row r="928" spans="1:1" x14ac:dyDescent="0.25">
      <c r="A928">
        <v>485</v>
      </c>
    </row>
    <row r="929" spans="1:1" x14ac:dyDescent="0.25">
      <c r="A929">
        <v>139</v>
      </c>
    </row>
    <row r="930" spans="1:1" x14ac:dyDescent="0.25">
      <c r="A930">
        <v>184</v>
      </c>
    </row>
    <row r="931" spans="1:1" x14ac:dyDescent="0.25">
      <c r="A931">
        <v>361</v>
      </c>
    </row>
    <row r="932" spans="1:1" x14ac:dyDescent="0.25">
      <c r="A932">
        <v>575</v>
      </c>
    </row>
    <row r="933" spans="1:1" x14ac:dyDescent="0.25">
      <c r="A933">
        <v>469</v>
      </c>
    </row>
    <row r="934" spans="1:1" x14ac:dyDescent="0.25">
      <c r="A934">
        <v>565</v>
      </c>
    </row>
    <row r="935" spans="1:1" x14ac:dyDescent="0.25">
      <c r="A935">
        <v>157</v>
      </c>
    </row>
    <row r="936" spans="1:1" x14ac:dyDescent="0.25">
      <c r="A936">
        <v>161</v>
      </c>
    </row>
    <row r="937" spans="1:1" x14ac:dyDescent="0.25">
      <c r="A937">
        <v>114</v>
      </c>
    </row>
    <row r="938" spans="1:1" x14ac:dyDescent="0.25">
      <c r="A938">
        <v>198</v>
      </c>
    </row>
    <row r="939" spans="1:1" x14ac:dyDescent="0.25">
      <c r="A939">
        <v>425</v>
      </c>
    </row>
    <row r="940" spans="1:1" x14ac:dyDescent="0.25">
      <c r="A940">
        <v>206</v>
      </c>
    </row>
    <row r="941" spans="1:1" x14ac:dyDescent="0.25">
      <c r="A941">
        <v>85</v>
      </c>
    </row>
    <row r="942" spans="1:1" x14ac:dyDescent="0.25">
      <c r="A942">
        <v>409</v>
      </c>
    </row>
    <row r="943" spans="1:1" x14ac:dyDescent="0.25">
      <c r="A943">
        <v>260</v>
      </c>
    </row>
    <row r="944" spans="1:1" x14ac:dyDescent="0.25">
      <c r="A944">
        <v>172</v>
      </c>
    </row>
    <row r="945" spans="1:1" x14ac:dyDescent="0.25">
      <c r="A945">
        <v>568</v>
      </c>
    </row>
    <row r="946" spans="1:1" x14ac:dyDescent="0.25">
      <c r="A946">
        <v>361</v>
      </c>
    </row>
    <row r="947" spans="1:1" x14ac:dyDescent="0.25">
      <c r="A947">
        <v>426</v>
      </c>
    </row>
    <row r="948" spans="1:1" x14ac:dyDescent="0.25">
      <c r="A948">
        <v>562</v>
      </c>
    </row>
    <row r="949" spans="1:1" x14ac:dyDescent="0.25">
      <c r="A949">
        <v>217</v>
      </c>
    </row>
    <row r="950" spans="1:1" x14ac:dyDescent="0.25">
      <c r="A950">
        <v>295</v>
      </c>
    </row>
    <row r="951" spans="1:1" x14ac:dyDescent="0.25">
      <c r="A951">
        <v>319</v>
      </c>
    </row>
    <row r="952" spans="1:1" x14ac:dyDescent="0.25">
      <c r="A952">
        <v>211</v>
      </c>
    </row>
    <row r="953" spans="1:1" x14ac:dyDescent="0.25">
      <c r="A953">
        <v>193</v>
      </c>
    </row>
    <row r="954" spans="1:1" x14ac:dyDescent="0.25">
      <c r="A954">
        <v>363</v>
      </c>
    </row>
    <row r="955" spans="1:1" x14ac:dyDescent="0.25">
      <c r="A955">
        <v>396</v>
      </c>
    </row>
    <row r="956" spans="1:1" x14ac:dyDescent="0.25">
      <c r="A956">
        <v>135</v>
      </c>
    </row>
    <row r="957" spans="1:1" x14ac:dyDescent="0.25">
      <c r="A957">
        <v>185</v>
      </c>
    </row>
    <row r="958" spans="1:1" x14ac:dyDescent="0.25">
      <c r="A958">
        <v>142</v>
      </c>
    </row>
    <row r="959" spans="1:1" x14ac:dyDescent="0.25">
      <c r="A959">
        <v>232</v>
      </c>
    </row>
    <row r="960" spans="1:1" x14ac:dyDescent="0.25">
      <c r="A960">
        <v>177</v>
      </c>
    </row>
    <row r="961" spans="1:1" x14ac:dyDescent="0.25">
      <c r="A961">
        <v>121</v>
      </c>
    </row>
    <row r="962" spans="1:1" x14ac:dyDescent="0.25">
      <c r="A962">
        <v>1383</v>
      </c>
    </row>
    <row r="963" spans="1:1" x14ac:dyDescent="0.25">
      <c r="A963">
        <v>1404</v>
      </c>
    </row>
    <row r="964" spans="1:1" x14ac:dyDescent="0.25">
      <c r="A964">
        <v>124</v>
      </c>
    </row>
    <row r="965" spans="1:1" x14ac:dyDescent="0.25">
      <c r="A965">
        <v>155</v>
      </c>
    </row>
    <row r="966" spans="1:1" x14ac:dyDescent="0.25">
      <c r="A966">
        <v>705</v>
      </c>
    </row>
    <row r="967" spans="1:1" x14ac:dyDescent="0.25">
      <c r="A967">
        <v>396</v>
      </c>
    </row>
    <row r="968" spans="1:1" x14ac:dyDescent="0.25">
      <c r="A968">
        <v>103</v>
      </c>
    </row>
    <row r="969" spans="1:1" x14ac:dyDescent="0.25">
      <c r="A969">
        <v>216</v>
      </c>
    </row>
    <row r="970" spans="1:1" x14ac:dyDescent="0.25">
      <c r="A970">
        <v>201</v>
      </c>
    </row>
    <row r="971" spans="1:1" x14ac:dyDescent="0.25">
      <c r="A971">
        <v>99</v>
      </c>
    </row>
    <row r="972" spans="1:1" x14ac:dyDescent="0.25">
      <c r="A972">
        <v>275</v>
      </c>
    </row>
    <row r="973" spans="1:1" x14ac:dyDescent="0.25">
      <c r="A973">
        <v>89</v>
      </c>
    </row>
    <row r="974" spans="1:1" x14ac:dyDescent="0.25">
      <c r="A974">
        <v>113</v>
      </c>
    </row>
    <row r="975" spans="1:1" x14ac:dyDescent="0.25">
      <c r="A975">
        <v>244</v>
      </c>
    </row>
    <row r="976" spans="1:1" x14ac:dyDescent="0.25">
      <c r="A976">
        <v>137</v>
      </c>
    </row>
    <row r="977" spans="1:1" x14ac:dyDescent="0.25">
      <c r="A977">
        <v>61</v>
      </c>
    </row>
    <row r="978" spans="1:1" x14ac:dyDescent="0.25">
      <c r="A978">
        <v>89</v>
      </c>
    </row>
    <row r="979" spans="1:1" x14ac:dyDescent="0.25">
      <c r="A979">
        <v>122</v>
      </c>
    </row>
    <row r="980" spans="1:1" x14ac:dyDescent="0.25">
      <c r="A980">
        <v>105</v>
      </c>
    </row>
    <row r="981" spans="1:1" x14ac:dyDescent="0.25">
      <c r="A981">
        <v>180</v>
      </c>
    </row>
    <row r="982" spans="1:1" x14ac:dyDescent="0.25">
      <c r="A982">
        <v>101</v>
      </c>
    </row>
    <row r="983" spans="1:1" x14ac:dyDescent="0.25">
      <c r="A983">
        <v>132</v>
      </c>
    </row>
    <row r="984" spans="1:1" x14ac:dyDescent="0.25">
      <c r="A984">
        <v>175</v>
      </c>
    </row>
    <row r="985" spans="1:1" x14ac:dyDescent="0.25">
      <c r="A985">
        <v>119</v>
      </c>
    </row>
    <row r="986" spans="1:1" x14ac:dyDescent="0.25">
      <c r="A986">
        <v>180</v>
      </c>
    </row>
    <row r="987" spans="1:1" x14ac:dyDescent="0.25">
      <c r="A987">
        <v>63</v>
      </c>
    </row>
    <row r="988" spans="1:1" x14ac:dyDescent="0.25">
      <c r="A988">
        <v>147</v>
      </c>
    </row>
    <row r="989" spans="1:1" x14ac:dyDescent="0.25">
      <c r="A989">
        <v>454</v>
      </c>
    </row>
    <row r="990" spans="1:1" x14ac:dyDescent="0.25">
      <c r="A990">
        <v>118</v>
      </c>
    </row>
    <row r="991" spans="1:1" x14ac:dyDescent="0.25">
      <c r="A991">
        <v>130</v>
      </c>
    </row>
    <row r="992" spans="1:1" x14ac:dyDescent="0.25">
      <c r="A992">
        <v>208</v>
      </c>
    </row>
    <row r="993" spans="1:1" x14ac:dyDescent="0.25">
      <c r="A993">
        <v>332</v>
      </c>
    </row>
    <row r="994" spans="1:1" x14ac:dyDescent="0.25">
      <c r="A994">
        <v>127</v>
      </c>
    </row>
    <row r="995" spans="1:1" x14ac:dyDescent="0.25">
      <c r="A995">
        <v>172</v>
      </c>
    </row>
    <row r="996" spans="1:1" x14ac:dyDescent="0.25">
      <c r="A996">
        <v>707</v>
      </c>
    </row>
    <row r="997" spans="1:1" x14ac:dyDescent="0.25">
      <c r="A997">
        <v>465</v>
      </c>
    </row>
    <row r="998" spans="1:1" x14ac:dyDescent="0.25">
      <c r="A998">
        <v>375</v>
      </c>
    </row>
    <row r="999" spans="1:1" x14ac:dyDescent="0.25">
      <c r="A999">
        <v>554</v>
      </c>
    </row>
    <row r="1000" spans="1:1" x14ac:dyDescent="0.25">
      <c r="A1000">
        <v>156</v>
      </c>
    </row>
    <row r="1001" spans="1:1" x14ac:dyDescent="0.25">
      <c r="A1001">
        <v>609</v>
      </c>
    </row>
    <row r="1002" spans="1:1" x14ac:dyDescent="0.25">
      <c r="A1002">
        <v>164</v>
      </c>
    </row>
    <row r="1003" spans="1:1" x14ac:dyDescent="0.25">
      <c r="A1003">
        <v>328</v>
      </c>
    </row>
    <row r="1004" spans="1:1" x14ac:dyDescent="0.25">
      <c r="A1004">
        <v>214</v>
      </c>
    </row>
    <row r="1005" spans="1:1" x14ac:dyDescent="0.25">
      <c r="A1005">
        <v>153</v>
      </c>
    </row>
    <row r="1006" spans="1:1" x14ac:dyDescent="0.25">
      <c r="A1006">
        <v>679</v>
      </c>
    </row>
    <row r="1007" spans="1:1" x14ac:dyDescent="0.25">
      <c r="A1007">
        <v>340</v>
      </c>
    </row>
    <row r="1008" spans="1:1" x14ac:dyDescent="0.25">
      <c r="A1008">
        <v>365</v>
      </c>
    </row>
    <row r="1009" spans="1:1" x14ac:dyDescent="0.25">
      <c r="A1009">
        <v>171</v>
      </c>
    </row>
    <row r="1010" spans="1:1" x14ac:dyDescent="0.25">
      <c r="A1010">
        <v>286</v>
      </c>
    </row>
    <row r="1011" spans="1:1" x14ac:dyDescent="0.25">
      <c r="A1011">
        <v>130</v>
      </c>
    </row>
    <row r="1012" spans="1:1" x14ac:dyDescent="0.25">
      <c r="A1012">
        <v>402</v>
      </c>
    </row>
    <row r="1013" spans="1:1" x14ac:dyDescent="0.25">
      <c r="A1013">
        <v>365</v>
      </c>
    </row>
    <row r="1014" spans="1:1" x14ac:dyDescent="0.25">
      <c r="A1014">
        <v>286</v>
      </c>
    </row>
    <row r="1015" spans="1:1" x14ac:dyDescent="0.25">
      <c r="A1015">
        <v>317</v>
      </c>
    </row>
    <row r="1016" spans="1:1" x14ac:dyDescent="0.25">
      <c r="A1016">
        <v>343</v>
      </c>
    </row>
    <row r="1017" spans="1:1" x14ac:dyDescent="0.25">
      <c r="A1017">
        <v>238</v>
      </c>
    </row>
    <row r="1018" spans="1:1" x14ac:dyDescent="0.25">
      <c r="A1018">
        <v>340</v>
      </c>
    </row>
    <row r="1019" spans="1:1" x14ac:dyDescent="0.25">
      <c r="A1019">
        <v>97</v>
      </c>
    </row>
    <row r="1020" spans="1:1" x14ac:dyDescent="0.25">
      <c r="A1020">
        <v>776</v>
      </c>
    </row>
    <row r="1021" spans="1:1" x14ac:dyDescent="0.25">
      <c r="A1021">
        <v>693</v>
      </c>
    </row>
    <row r="1022" spans="1:1" x14ac:dyDescent="0.25">
      <c r="A1022">
        <v>87</v>
      </c>
    </row>
    <row r="1023" spans="1:1" x14ac:dyDescent="0.25">
      <c r="A1023">
        <v>60</v>
      </c>
    </row>
    <row r="1024" spans="1:1" x14ac:dyDescent="0.25">
      <c r="A1024">
        <v>214</v>
      </c>
    </row>
    <row r="1025" spans="1:1" x14ac:dyDescent="0.25">
      <c r="A1025">
        <v>432</v>
      </c>
    </row>
    <row r="1026" spans="1:1" x14ac:dyDescent="0.25">
      <c r="A1026">
        <v>355</v>
      </c>
    </row>
    <row r="1027" spans="1:1" x14ac:dyDescent="0.25">
      <c r="A1027">
        <v>252</v>
      </c>
    </row>
    <row r="1028" spans="1:1" x14ac:dyDescent="0.25">
      <c r="A1028">
        <v>488</v>
      </c>
    </row>
    <row r="1029" spans="1:1" x14ac:dyDescent="0.25">
      <c r="A1029">
        <v>274</v>
      </c>
    </row>
    <row r="1030" spans="1:1" x14ac:dyDescent="0.25">
      <c r="A1030">
        <v>76</v>
      </c>
    </row>
    <row r="1031" spans="1:1" x14ac:dyDescent="0.25">
      <c r="A1031">
        <v>417</v>
      </c>
    </row>
    <row r="1032" spans="1:1" x14ac:dyDescent="0.25">
      <c r="A1032">
        <v>139</v>
      </c>
    </row>
    <row r="1033" spans="1:1" x14ac:dyDescent="0.25">
      <c r="A1033">
        <v>247</v>
      </c>
    </row>
    <row r="1034" spans="1:1" x14ac:dyDescent="0.25">
      <c r="A1034">
        <v>180</v>
      </c>
    </row>
    <row r="1035" spans="1:1" x14ac:dyDescent="0.25">
      <c r="A1035">
        <v>378</v>
      </c>
    </row>
    <row r="1036" spans="1:1" x14ac:dyDescent="0.25">
      <c r="A1036">
        <v>508</v>
      </c>
    </row>
    <row r="1037" spans="1:1" x14ac:dyDescent="0.25">
      <c r="A1037">
        <v>700</v>
      </c>
    </row>
    <row r="1038" spans="1:1" x14ac:dyDescent="0.25">
      <c r="A1038">
        <v>442</v>
      </c>
    </row>
    <row r="1039" spans="1:1" x14ac:dyDescent="0.25">
      <c r="A1039">
        <v>229</v>
      </c>
    </row>
    <row r="1040" spans="1:1" x14ac:dyDescent="0.25">
      <c r="A1040">
        <v>102</v>
      </c>
    </row>
    <row r="1041" spans="1:1" x14ac:dyDescent="0.25">
      <c r="A1041">
        <v>131</v>
      </c>
    </row>
    <row r="1042" spans="1:1" x14ac:dyDescent="0.25">
      <c r="A1042">
        <v>335</v>
      </c>
    </row>
    <row r="1043" spans="1:1" x14ac:dyDescent="0.25">
      <c r="A1043">
        <v>253</v>
      </c>
    </row>
    <row r="1044" spans="1:1" x14ac:dyDescent="0.25">
      <c r="A1044">
        <v>218</v>
      </c>
    </row>
    <row r="1045" spans="1:1" x14ac:dyDescent="0.25">
      <c r="A1045">
        <v>68</v>
      </c>
    </row>
    <row r="1046" spans="1:1" x14ac:dyDescent="0.25">
      <c r="A1046">
        <v>90</v>
      </c>
    </row>
    <row r="1047" spans="1:1" x14ac:dyDescent="0.25">
      <c r="A1047">
        <v>334</v>
      </c>
    </row>
    <row r="1048" spans="1:1" x14ac:dyDescent="0.25">
      <c r="A1048">
        <v>129</v>
      </c>
    </row>
    <row r="1049" spans="1:1" x14ac:dyDescent="0.25">
      <c r="A1049">
        <v>65</v>
      </c>
    </row>
    <row r="1050" spans="1:1" x14ac:dyDescent="0.25">
      <c r="A1050">
        <v>176</v>
      </c>
    </row>
    <row r="1051" spans="1:1" x14ac:dyDescent="0.25">
      <c r="A1051">
        <v>183</v>
      </c>
    </row>
    <row r="1052" spans="1:1" x14ac:dyDescent="0.25">
      <c r="A1052">
        <v>176</v>
      </c>
    </row>
    <row r="1053" spans="1:1" x14ac:dyDescent="0.25">
      <c r="A1053">
        <v>210</v>
      </c>
    </row>
    <row r="1054" spans="1:1" x14ac:dyDescent="0.25">
      <c r="A1054">
        <v>109</v>
      </c>
    </row>
    <row r="1055" spans="1:1" x14ac:dyDescent="0.25">
      <c r="A1055">
        <v>101</v>
      </c>
    </row>
    <row r="1056" spans="1:1" x14ac:dyDescent="0.25">
      <c r="A1056">
        <v>183</v>
      </c>
    </row>
    <row r="1057" spans="1:1" x14ac:dyDescent="0.25">
      <c r="A1057">
        <v>149</v>
      </c>
    </row>
    <row r="1058" spans="1:1" x14ac:dyDescent="0.25">
      <c r="A1058">
        <v>526</v>
      </c>
    </row>
    <row r="1059" spans="1:1" x14ac:dyDescent="0.25">
      <c r="A1059">
        <v>81</v>
      </c>
    </row>
    <row r="1060" spans="1:1" x14ac:dyDescent="0.25">
      <c r="A1060">
        <v>90</v>
      </c>
    </row>
    <row r="1061" spans="1:1" x14ac:dyDescent="0.25">
      <c r="A1061">
        <v>674</v>
      </c>
    </row>
    <row r="1062" spans="1:1" x14ac:dyDescent="0.25">
      <c r="A1062">
        <v>240</v>
      </c>
    </row>
    <row r="1063" spans="1:1" x14ac:dyDescent="0.25">
      <c r="A1063">
        <v>133</v>
      </c>
    </row>
    <row r="1064" spans="1:1" x14ac:dyDescent="0.25">
      <c r="A1064">
        <v>374</v>
      </c>
    </row>
    <row r="1065" spans="1:1" x14ac:dyDescent="0.25">
      <c r="A1065">
        <v>430</v>
      </c>
    </row>
    <row r="1066" spans="1:1" x14ac:dyDescent="0.25">
      <c r="A1066">
        <v>208</v>
      </c>
    </row>
    <row r="1067" spans="1:1" x14ac:dyDescent="0.25">
      <c r="A1067">
        <v>428</v>
      </c>
    </row>
    <row r="1068" spans="1:1" x14ac:dyDescent="0.25">
      <c r="A1068">
        <v>823</v>
      </c>
    </row>
    <row r="1069" spans="1:1" x14ac:dyDescent="0.25">
      <c r="A1069">
        <v>90</v>
      </c>
    </row>
    <row r="1070" spans="1:1" x14ac:dyDescent="0.25">
      <c r="A1070">
        <v>656</v>
      </c>
    </row>
    <row r="1071" spans="1:1" x14ac:dyDescent="0.25">
      <c r="A1071">
        <v>392</v>
      </c>
    </row>
    <row r="1072" spans="1:1" x14ac:dyDescent="0.25">
      <c r="A1072">
        <v>255</v>
      </c>
    </row>
    <row r="1074" spans="1:1" x14ac:dyDescent="0.25">
      <c r="A1074">
        <v>150</v>
      </c>
    </row>
    <row r="1075" spans="1:1" x14ac:dyDescent="0.25">
      <c r="A1075">
        <v>244</v>
      </c>
    </row>
    <row r="1076" spans="1:1" x14ac:dyDescent="0.25">
      <c r="A1076">
        <v>234</v>
      </c>
    </row>
    <row r="1077" spans="1:1" x14ac:dyDescent="0.25">
      <c r="A1077">
        <v>134</v>
      </c>
    </row>
    <row r="1078" spans="1:1" x14ac:dyDescent="0.25">
      <c r="A1078">
        <v>349</v>
      </c>
    </row>
    <row r="1079" spans="1:1" x14ac:dyDescent="0.25">
      <c r="A1079">
        <v>249</v>
      </c>
    </row>
    <row r="1080" spans="1:1" x14ac:dyDescent="0.25">
      <c r="A1080">
        <v>249</v>
      </c>
    </row>
    <row r="1081" spans="1:1" x14ac:dyDescent="0.25">
      <c r="A1081">
        <v>343</v>
      </c>
    </row>
    <row r="1082" spans="1:1" x14ac:dyDescent="0.25">
      <c r="A1082">
        <v>66</v>
      </c>
    </row>
    <row r="1083" spans="1:1" x14ac:dyDescent="0.25">
      <c r="A1083">
        <v>165</v>
      </c>
    </row>
    <row r="1084" spans="1:1" x14ac:dyDescent="0.25">
      <c r="A1084">
        <v>81</v>
      </c>
    </row>
    <row r="1085" spans="1:1" x14ac:dyDescent="0.25">
      <c r="A1085">
        <v>148</v>
      </c>
    </row>
    <row r="1086" spans="1:1" x14ac:dyDescent="0.25">
      <c r="A1086">
        <v>203</v>
      </c>
    </row>
    <row r="1087" spans="1:1" x14ac:dyDescent="0.25">
      <c r="A1087">
        <v>90</v>
      </c>
    </row>
    <row r="1088" spans="1:1" x14ac:dyDescent="0.25">
      <c r="A1088">
        <v>284</v>
      </c>
    </row>
    <row r="1089" spans="1:1" x14ac:dyDescent="0.25">
      <c r="A1089">
        <v>528</v>
      </c>
    </row>
    <row r="1090" spans="1:1" x14ac:dyDescent="0.25">
      <c r="A1090">
        <v>113</v>
      </c>
    </row>
    <row r="1091" spans="1:1" x14ac:dyDescent="0.25">
      <c r="A1091">
        <v>226</v>
      </c>
    </row>
    <row r="1092" spans="1:1" x14ac:dyDescent="0.25">
      <c r="A1092">
        <v>505</v>
      </c>
    </row>
    <row r="1093" spans="1:1" x14ac:dyDescent="0.25">
      <c r="A1093">
        <v>689</v>
      </c>
    </row>
    <row r="1094" spans="1:1" x14ac:dyDescent="0.25">
      <c r="A1094">
        <v>106</v>
      </c>
    </row>
    <row r="1095" spans="1:1" x14ac:dyDescent="0.25">
      <c r="A1095">
        <v>197</v>
      </c>
    </row>
    <row r="1096" spans="1:1" x14ac:dyDescent="0.25">
      <c r="A1096">
        <v>116</v>
      </c>
    </row>
    <row r="1097" spans="1:1" x14ac:dyDescent="0.25">
      <c r="A1097">
        <v>177</v>
      </c>
    </row>
    <row r="1098" spans="1:1" x14ac:dyDescent="0.25">
      <c r="A1098">
        <v>650</v>
      </c>
    </row>
    <row r="1099" spans="1:1" x14ac:dyDescent="0.25">
      <c r="A1099">
        <v>318</v>
      </c>
    </row>
    <row r="1100" spans="1:1" x14ac:dyDescent="0.25">
      <c r="A1100">
        <v>317</v>
      </c>
    </row>
    <row r="1101" spans="1:1" x14ac:dyDescent="0.25">
      <c r="A1101">
        <v>617</v>
      </c>
    </row>
    <row r="1102" spans="1:1" x14ac:dyDescent="0.25">
      <c r="A1102">
        <v>354</v>
      </c>
    </row>
    <row r="1103" spans="1:1" x14ac:dyDescent="0.25">
      <c r="A1103">
        <v>528</v>
      </c>
    </row>
    <row r="1104" spans="1:1" x14ac:dyDescent="0.25">
      <c r="A1104">
        <v>191</v>
      </c>
    </row>
    <row r="1105" spans="1:1" x14ac:dyDescent="0.25">
      <c r="A1105">
        <v>169</v>
      </c>
    </row>
    <row r="1106" spans="1:1" x14ac:dyDescent="0.25">
      <c r="A1106">
        <v>64</v>
      </c>
    </row>
    <row r="1107" spans="1:1" x14ac:dyDescent="0.25">
      <c r="A1107">
        <v>325</v>
      </c>
    </row>
    <row r="1108" spans="1:1" x14ac:dyDescent="0.25">
      <c r="A1108">
        <v>146</v>
      </c>
    </row>
    <row r="1109" spans="1:1" x14ac:dyDescent="0.25">
      <c r="A1109">
        <v>314</v>
      </c>
    </row>
    <row r="1110" spans="1:1" x14ac:dyDescent="0.25">
      <c r="A1110">
        <v>247</v>
      </c>
    </row>
    <row r="1111" spans="1:1" x14ac:dyDescent="0.25">
      <c r="A1111">
        <v>79</v>
      </c>
    </row>
    <row r="1112" spans="1:1" x14ac:dyDescent="0.25">
      <c r="A1112">
        <v>411</v>
      </c>
    </row>
    <row r="1113" spans="1:1" x14ac:dyDescent="0.25">
      <c r="A1113">
        <v>451</v>
      </c>
    </row>
    <row r="1114" spans="1:1" x14ac:dyDescent="0.25">
      <c r="A1114">
        <v>357</v>
      </c>
    </row>
    <row r="1115" spans="1:1" x14ac:dyDescent="0.25">
      <c r="A1115">
        <v>319</v>
      </c>
    </row>
    <row r="1116" spans="1:1" x14ac:dyDescent="0.25">
      <c r="A1116">
        <v>117</v>
      </c>
    </row>
    <row r="1117" spans="1:1" x14ac:dyDescent="0.25">
      <c r="A1117">
        <v>108</v>
      </c>
    </row>
    <row r="1118" spans="1:1" x14ac:dyDescent="0.25">
      <c r="A1118">
        <v>532</v>
      </c>
    </row>
    <row r="1119" spans="1:1" x14ac:dyDescent="0.25">
      <c r="A1119">
        <v>298</v>
      </c>
    </row>
    <row r="1120" spans="1:1" x14ac:dyDescent="0.25">
      <c r="A1120">
        <v>384</v>
      </c>
    </row>
    <row r="1121" spans="1:1" x14ac:dyDescent="0.25">
      <c r="A1121">
        <v>863</v>
      </c>
    </row>
    <row r="1122" spans="1:1" x14ac:dyDescent="0.25">
      <c r="A1122">
        <v>80</v>
      </c>
    </row>
    <row r="1123" spans="1:1" x14ac:dyDescent="0.25">
      <c r="A1123">
        <v>399</v>
      </c>
    </row>
    <row r="1124" spans="1:1" x14ac:dyDescent="0.25">
      <c r="A1124">
        <v>738</v>
      </c>
    </row>
    <row r="1125" spans="1:1" x14ac:dyDescent="0.25">
      <c r="A1125">
        <v>332</v>
      </c>
    </row>
    <row r="1126" spans="1:1" x14ac:dyDescent="0.25">
      <c r="A1126">
        <v>1640</v>
      </c>
    </row>
    <row r="1127" spans="1:1" x14ac:dyDescent="0.25">
      <c r="A1127">
        <v>995</v>
      </c>
    </row>
    <row r="1128" spans="1:1" x14ac:dyDescent="0.25">
      <c r="A1128">
        <v>315</v>
      </c>
    </row>
    <row r="1129" spans="1:1" x14ac:dyDescent="0.25">
      <c r="A1129">
        <v>806</v>
      </c>
    </row>
    <row r="1130" spans="1:1" x14ac:dyDescent="0.25">
      <c r="A1130">
        <v>186</v>
      </c>
    </row>
    <row r="1131" spans="1:1" x14ac:dyDescent="0.25">
      <c r="A1131">
        <v>160</v>
      </c>
    </row>
    <row r="1132" spans="1:1" x14ac:dyDescent="0.25">
      <c r="A1132">
        <v>158</v>
      </c>
    </row>
    <row r="1133" spans="1:1" x14ac:dyDescent="0.25">
      <c r="A1133">
        <v>299</v>
      </c>
    </row>
    <row r="1134" spans="1:1" x14ac:dyDescent="0.25">
      <c r="A1134">
        <v>128</v>
      </c>
    </row>
    <row r="1135" spans="1:1" x14ac:dyDescent="0.25">
      <c r="A1135">
        <v>375</v>
      </c>
    </row>
    <row r="1136" spans="1:1" x14ac:dyDescent="0.25">
      <c r="A1136">
        <v>287</v>
      </c>
    </row>
    <row r="1137" spans="1:1" x14ac:dyDescent="0.25">
      <c r="A1137">
        <v>154</v>
      </c>
    </row>
    <row r="1138" spans="1:1" x14ac:dyDescent="0.25">
      <c r="A1138">
        <v>430</v>
      </c>
    </row>
    <row r="1139" spans="1:1" x14ac:dyDescent="0.25">
      <c r="A1139">
        <v>890</v>
      </c>
    </row>
    <row r="1141" spans="1:1" x14ac:dyDescent="0.25">
      <c r="A1141">
        <v>237</v>
      </c>
    </row>
    <row r="1142" spans="1:1" x14ac:dyDescent="0.25">
      <c r="A1142">
        <v>196</v>
      </c>
    </row>
    <row r="1143" spans="1:1" x14ac:dyDescent="0.25">
      <c r="A1143">
        <v>211</v>
      </c>
    </row>
    <row r="1144" spans="1:1" x14ac:dyDescent="0.25">
      <c r="A1144">
        <v>191</v>
      </c>
    </row>
    <row r="1145" spans="1:1" x14ac:dyDescent="0.25">
      <c r="A1145">
        <v>437</v>
      </c>
    </row>
    <row r="1146" spans="1:1" x14ac:dyDescent="0.25">
      <c r="A1146">
        <v>127</v>
      </c>
    </row>
    <row r="1147" spans="1:1" x14ac:dyDescent="0.25">
      <c r="A1147">
        <v>176</v>
      </c>
    </row>
    <row r="1148" spans="1:1" x14ac:dyDescent="0.25">
      <c r="A1148">
        <v>228</v>
      </c>
    </row>
    <row r="1149" spans="1:1" x14ac:dyDescent="0.25">
      <c r="A1149">
        <v>87</v>
      </c>
    </row>
    <row r="1150" spans="1:1" x14ac:dyDescent="0.25">
      <c r="A1150">
        <v>82</v>
      </c>
    </row>
    <row r="1151" spans="1:1" x14ac:dyDescent="0.25">
      <c r="A1151">
        <v>88</v>
      </c>
    </row>
    <row r="1152" spans="1:1" x14ac:dyDescent="0.25">
      <c r="A1152">
        <v>524</v>
      </c>
    </row>
    <row r="1153" spans="1:1" x14ac:dyDescent="0.25">
      <c r="A1153">
        <v>92</v>
      </c>
    </row>
    <row r="1154" spans="1:1" x14ac:dyDescent="0.25">
      <c r="A1154">
        <v>258</v>
      </c>
    </row>
    <row r="1155" spans="1:1" x14ac:dyDescent="0.25">
      <c r="A1155">
        <v>209</v>
      </c>
    </row>
    <row r="1156" spans="1:1" x14ac:dyDescent="0.25">
      <c r="A1156">
        <v>259</v>
      </c>
    </row>
    <row r="1157" spans="1:1" x14ac:dyDescent="0.25">
      <c r="A1157">
        <v>289</v>
      </c>
    </row>
    <row r="1158" spans="1:1" x14ac:dyDescent="0.25">
      <c r="A1158">
        <v>492</v>
      </c>
    </row>
    <row r="1159" spans="1:1" x14ac:dyDescent="0.25">
      <c r="A1159">
        <v>601</v>
      </c>
    </row>
    <row r="1160" spans="1:1" x14ac:dyDescent="0.25">
      <c r="A1160">
        <v>300</v>
      </c>
    </row>
    <row r="1161" spans="1:1" x14ac:dyDescent="0.25">
      <c r="A1161">
        <v>784</v>
      </c>
    </row>
    <row r="1162" spans="1:1" x14ac:dyDescent="0.25">
      <c r="A1162">
        <v>330</v>
      </c>
    </row>
    <row r="1163" spans="1:1" x14ac:dyDescent="0.25">
      <c r="A1163">
        <v>60</v>
      </c>
    </row>
    <row r="1164" spans="1:1" x14ac:dyDescent="0.25">
      <c r="A1164">
        <v>209</v>
      </c>
    </row>
    <row r="1165" spans="1:1" x14ac:dyDescent="0.25">
      <c r="A1165">
        <v>569</v>
      </c>
    </row>
    <row r="1166" spans="1:1" x14ac:dyDescent="0.25">
      <c r="A1166">
        <v>101</v>
      </c>
    </row>
    <row r="1167" spans="1:1" x14ac:dyDescent="0.25">
      <c r="A1167">
        <v>248</v>
      </c>
    </row>
    <row r="1168" spans="1:1" x14ac:dyDescent="0.25">
      <c r="A1168">
        <v>212</v>
      </c>
    </row>
    <row r="1169" spans="1:1" x14ac:dyDescent="0.25">
      <c r="A1169">
        <v>842</v>
      </c>
    </row>
    <row r="1170" spans="1:1" x14ac:dyDescent="0.25">
      <c r="A1170">
        <v>765</v>
      </c>
    </row>
    <row r="1171" spans="1:1" x14ac:dyDescent="0.25">
      <c r="A1171">
        <v>362</v>
      </c>
    </row>
    <row r="1172" spans="1:1" x14ac:dyDescent="0.25">
      <c r="A1172">
        <v>192</v>
      </c>
    </row>
    <row r="1173" spans="1:1" x14ac:dyDescent="0.25">
      <c r="A1173">
        <v>439</v>
      </c>
    </row>
    <row r="1174" spans="1:1" x14ac:dyDescent="0.25">
      <c r="A1174">
        <v>197</v>
      </c>
    </row>
    <row r="1175" spans="1:1" x14ac:dyDescent="0.25">
      <c r="A1175">
        <v>113</v>
      </c>
    </row>
    <row r="1176" spans="1:1" x14ac:dyDescent="0.25">
      <c r="A1176">
        <v>167</v>
      </c>
    </row>
    <row r="1177" spans="1:1" x14ac:dyDescent="0.25">
      <c r="A1177">
        <v>141</v>
      </c>
    </row>
    <row r="1178" spans="1:1" x14ac:dyDescent="0.25">
      <c r="A1178">
        <v>73</v>
      </c>
    </row>
    <row r="1179" spans="1:1" x14ac:dyDescent="0.25">
      <c r="A1179">
        <v>201</v>
      </c>
    </row>
    <row r="1180" spans="1:1" x14ac:dyDescent="0.25">
      <c r="A1180">
        <v>217</v>
      </c>
    </row>
    <row r="1181" spans="1:1" x14ac:dyDescent="0.25">
      <c r="A1181">
        <v>472</v>
      </c>
    </row>
    <row r="1182" spans="1:1" x14ac:dyDescent="0.25">
      <c r="A1182">
        <v>1083</v>
      </c>
    </row>
    <row r="1183" spans="1:1" x14ac:dyDescent="0.25">
      <c r="A1183">
        <v>530</v>
      </c>
    </row>
    <row r="1184" spans="1:1" x14ac:dyDescent="0.25">
      <c r="A1184">
        <v>272</v>
      </c>
    </row>
    <row r="1185" spans="1:1" x14ac:dyDescent="0.25">
      <c r="A1185">
        <v>656</v>
      </c>
    </row>
    <row r="1186" spans="1:1" x14ac:dyDescent="0.25">
      <c r="A1186">
        <v>281</v>
      </c>
    </row>
    <row r="1187" spans="1:1" x14ac:dyDescent="0.25">
      <c r="A1187">
        <v>706</v>
      </c>
    </row>
    <row r="1188" spans="1:1" x14ac:dyDescent="0.25">
      <c r="A1188">
        <v>171</v>
      </c>
    </row>
    <row r="1189" spans="1:1" x14ac:dyDescent="0.25">
      <c r="A1189">
        <v>153</v>
      </c>
    </row>
    <row r="1190" spans="1:1" x14ac:dyDescent="0.25">
      <c r="A1190">
        <v>241</v>
      </c>
    </row>
    <row r="1191" spans="1:1" x14ac:dyDescent="0.25">
      <c r="A1191">
        <v>714</v>
      </c>
    </row>
    <row r="1192" spans="1:1" x14ac:dyDescent="0.25">
      <c r="A1192">
        <v>703</v>
      </c>
    </row>
    <row r="1193" spans="1:1" x14ac:dyDescent="0.25">
      <c r="A1193">
        <v>284</v>
      </c>
    </row>
    <row r="1194" spans="1:1" x14ac:dyDescent="0.25">
      <c r="A1194">
        <v>544</v>
      </c>
    </row>
    <row r="1195" spans="1:1" x14ac:dyDescent="0.25">
      <c r="A1195">
        <v>977</v>
      </c>
    </row>
    <row r="1196" spans="1:1" x14ac:dyDescent="0.25">
      <c r="A1196">
        <v>417</v>
      </c>
    </row>
    <row r="1197" spans="1:1" x14ac:dyDescent="0.25">
      <c r="A1197">
        <v>134</v>
      </c>
    </row>
    <row r="1198" spans="1:1" x14ac:dyDescent="0.25">
      <c r="A1198">
        <v>672</v>
      </c>
    </row>
    <row r="1199" spans="1:1" x14ac:dyDescent="0.25">
      <c r="A1199">
        <v>555</v>
      </c>
    </row>
    <row r="1200" spans="1:1" x14ac:dyDescent="0.25">
      <c r="A1200">
        <v>254</v>
      </c>
    </row>
    <row r="1201" spans="1:1" x14ac:dyDescent="0.25">
      <c r="A1201">
        <v>577</v>
      </c>
    </row>
    <row r="1202" spans="1:1" x14ac:dyDescent="0.25">
      <c r="A1202">
        <v>238</v>
      </c>
    </row>
    <row r="1203" spans="1:1" x14ac:dyDescent="0.25">
      <c r="A1203">
        <v>438</v>
      </c>
    </row>
    <row r="1204" spans="1:1" x14ac:dyDescent="0.25">
      <c r="A1204">
        <v>163</v>
      </c>
    </row>
    <row r="1205" spans="1:1" x14ac:dyDescent="0.25">
      <c r="A1205">
        <v>85</v>
      </c>
    </row>
    <row r="1206" spans="1:1" x14ac:dyDescent="0.25">
      <c r="A1206">
        <v>269</v>
      </c>
    </row>
    <row r="1207" spans="1:1" x14ac:dyDescent="0.25">
      <c r="A1207">
        <v>249</v>
      </c>
    </row>
    <row r="1208" spans="1:1" x14ac:dyDescent="0.25">
      <c r="A1208">
        <v>199</v>
      </c>
    </row>
    <row r="1209" spans="1:1" x14ac:dyDescent="0.25">
      <c r="A1209">
        <v>68</v>
      </c>
    </row>
    <row r="1210" spans="1:1" x14ac:dyDescent="0.25">
      <c r="A1210">
        <v>398</v>
      </c>
    </row>
    <row r="1211" spans="1:1" x14ac:dyDescent="0.25">
      <c r="A1211">
        <v>213</v>
      </c>
    </row>
    <row r="1212" spans="1:1" x14ac:dyDescent="0.25">
      <c r="A1212">
        <v>388</v>
      </c>
    </row>
    <row r="1213" spans="1:1" x14ac:dyDescent="0.25">
      <c r="A1213">
        <v>123</v>
      </c>
    </row>
    <row r="1214" spans="1:1" x14ac:dyDescent="0.25">
      <c r="A1214">
        <v>224</v>
      </c>
    </row>
    <row r="1215" spans="1:1" x14ac:dyDescent="0.25">
      <c r="A1215">
        <v>265</v>
      </c>
    </row>
    <row r="1216" spans="1:1" x14ac:dyDescent="0.25">
      <c r="A1216">
        <v>60</v>
      </c>
    </row>
    <row r="1217" spans="1:1" x14ac:dyDescent="0.25">
      <c r="A1217">
        <v>94</v>
      </c>
    </row>
    <row r="1218" spans="1:1" x14ac:dyDescent="0.25">
      <c r="A1218">
        <v>289</v>
      </c>
    </row>
    <row r="1219" spans="1:1" x14ac:dyDescent="0.25">
      <c r="A1219">
        <v>400</v>
      </c>
    </row>
    <row r="1220" spans="1:1" x14ac:dyDescent="0.25">
      <c r="A1220">
        <v>442</v>
      </c>
    </row>
    <row r="1221" spans="1:1" x14ac:dyDescent="0.25">
      <c r="A1221">
        <v>304</v>
      </c>
    </row>
    <row r="1222" spans="1:1" x14ac:dyDescent="0.25">
      <c r="A1222">
        <v>199</v>
      </c>
    </row>
    <row r="1223" spans="1:1" x14ac:dyDescent="0.25">
      <c r="A1223">
        <v>151</v>
      </c>
    </row>
    <row r="1224" spans="1:1" x14ac:dyDescent="0.25">
      <c r="A1224">
        <v>170</v>
      </c>
    </row>
    <row r="1225" spans="1:1" x14ac:dyDescent="0.25">
      <c r="A1225">
        <v>301</v>
      </c>
    </row>
    <row r="1226" spans="1:1" x14ac:dyDescent="0.25">
      <c r="A1226">
        <v>256</v>
      </c>
    </row>
    <row r="1227" spans="1:1" x14ac:dyDescent="0.25">
      <c r="A1227">
        <v>142</v>
      </c>
    </row>
    <row r="1228" spans="1:1" x14ac:dyDescent="0.25">
      <c r="A1228">
        <v>134</v>
      </c>
    </row>
    <row r="1229" spans="1:1" x14ac:dyDescent="0.25">
      <c r="A1229">
        <v>987</v>
      </c>
    </row>
    <row r="1230" spans="1:1" x14ac:dyDescent="0.25">
      <c r="A1230">
        <v>106</v>
      </c>
    </row>
    <row r="1231" spans="1:1" x14ac:dyDescent="0.25">
      <c r="A1231">
        <v>86</v>
      </c>
    </row>
    <row r="1232" spans="1:1" x14ac:dyDescent="0.25">
      <c r="A1232">
        <v>355</v>
      </c>
    </row>
    <row r="1233" spans="1:1" x14ac:dyDescent="0.25">
      <c r="A1233">
        <v>89</v>
      </c>
    </row>
    <row r="1234" spans="1:1" x14ac:dyDescent="0.25">
      <c r="A1234">
        <v>530</v>
      </c>
    </row>
    <row r="1235" spans="1:1" x14ac:dyDescent="0.25">
      <c r="A1235">
        <v>340</v>
      </c>
    </row>
    <row r="1236" spans="1:1" x14ac:dyDescent="0.25">
      <c r="A1236">
        <v>943</v>
      </c>
    </row>
    <row r="1237" spans="1:1" x14ac:dyDescent="0.25">
      <c r="A1237">
        <v>172</v>
      </c>
    </row>
    <row r="1238" spans="1:1" x14ac:dyDescent="0.25">
      <c r="A1238">
        <v>316</v>
      </c>
    </row>
    <row r="1239" spans="1:1" x14ac:dyDescent="0.25">
      <c r="A1239">
        <v>311</v>
      </c>
    </row>
    <row r="1240" spans="1:1" x14ac:dyDescent="0.25">
      <c r="A1240">
        <v>666</v>
      </c>
    </row>
    <row r="1241" spans="1:1" x14ac:dyDescent="0.25">
      <c r="A1241">
        <v>208</v>
      </c>
    </row>
    <row r="1242" spans="1:1" x14ac:dyDescent="0.25">
      <c r="A1242">
        <v>111</v>
      </c>
    </row>
    <row r="1243" spans="1:1" x14ac:dyDescent="0.25">
      <c r="A1243">
        <v>565</v>
      </c>
    </row>
    <row r="1244" spans="1:1" x14ac:dyDescent="0.25">
      <c r="A1244">
        <v>463</v>
      </c>
    </row>
    <row r="1245" spans="1:1" x14ac:dyDescent="0.25">
      <c r="A1245">
        <v>128</v>
      </c>
    </row>
    <row r="1246" spans="1:1" x14ac:dyDescent="0.25">
      <c r="A1246">
        <v>263</v>
      </c>
    </row>
    <row r="1247" spans="1:1" x14ac:dyDescent="0.25">
      <c r="A1247">
        <v>476</v>
      </c>
    </row>
    <row r="1248" spans="1:1" x14ac:dyDescent="0.25">
      <c r="A1248">
        <v>622</v>
      </c>
    </row>
    <row r="1249" spans="1:1" x14ac:dyDescent="0.25">
      <c r="A1249">
        <v>774</v>
      </c>
    </row>
    <row r="1250" spans="1:1" x14ac:dyDescent="0.25">
      <c r="A1250">
        <v>280</v>
      </c>
    </row>
    <row r="1251" spans="1:1" x14ac:dyDescent="0.25">
      <c r="A1251">
        <v>120</v>
      </c>
    </row>
    <row r="1252" spans="1:1" x14ac:dyDescent="0.25">
      <c r="A1252">
        <v>131</v>
      </c>
    </row>
    <row r="1255" spans="1:1" x14ac:dyDescent="0.25">
      <c r="A1255">
        <v>290</v>
      </c>
    </row>
    <row r="1256" spans="1:1" x14ac:dyDescent="0.25">
      <c r="A1256">
        <v>651</v>
      </c>
    </row>
    <row r="1257" spans="1:1" x14ac:dyDescent="0.25">
      <c r="A1257">
        <v>553</v>
      </c>
    </row>
    <row r="1258" spans="1:1" x14ac:dyDescent="0.25">
      <c r="A1258">
        <v>789</v>
      </c>
    </row>
    <row r="1259" spans="1:1" x14ac:dyDescent="0.25">
      <c r="A1259">
        <v>148</v>
      </c>
    </row>
    <row r="1260" spans="1:1" x14ac:dyDescent="0.25">
      <c r="A1260">
        <v>121</v>
      </c>
    </row>
    <row r="1261" spans="1:1" x14ac:dyDescent="0.25">
      <c r="A1261">
        <v>376</v>
      </c>
    </row>
    <row r="1262" spans="1:1" x14ac:dyDescent="0.25">
      <c r="A1262">
        <v>194</v>
      </c>
    </row>
    <row r="1263" spans="1:1" x14ac:dyDescent="0.25">
      <c r="A1263">
        <v>274</v>
      </c>
    </row>
    <row r="1264" spans="1:1" x14ac:dyDescent="0.25">
      <c r="A1264">
        <v>1057</v>
      </c>
    </row>
    <row r="1265" spans="1:1" x14ac:dyDescent="0.25">
      <c r="A1265">
        <v>387</v>
      </c>
    </row>
    <row r="1266" spans="1:1" x14ac:dyDescent="0.25">
      <c r="A1266">
        <v>122</v>
      </c>
    </row>
    <row r="1267" spans="1:1" x14ac:dyDescent="0.25">
      <c r="A1267">
        <v>449</v>
      </c>
    </row>
    <row r="1268" spans="1:1" x14ac:dyDescent="0.25">
      <c r="A1268">
        <v>527</v>
      </c>
    </row>
    <row r="1269" spans="1:1" x14ac:dyDescent="0.25">
      <c r="A1269">
        <v>42</v>
      </c>
    </row>
    <row r="1270" spans="1:1" x14ac:dyDescent="0.25">
      <c r="A1270">
        <v>349</v>
      </c>
    </row>
    <row r="1271" spans="1:1" x14ac:dyDescent="0.25">
      <c r="A1271">
        <v>263</v>
      </c>
    </row>
    <row r="1272" spans="1:1" x14ac:dyDescent="0.25">
      <c r="A1272">
        <v>458</v>
      </c>
    </row>
    <row r="1273" spans="1:1" x14ac:dyDescent="0.25">
      <c r="A1273">
        <v>356</v>
      </c>
    </row>
    <row r="1274" spans="1:1" x14ac:dyDescent="0.25">
      <c r="A1274">
        <v>265</v>
      </c>
    </row>
    <row r="1275" spans="1:1" x14ac:dyDescent="0.25">
      <c r="A1275">
        <v>85</v>
      </c>
    </row>
    <row r="1276" spans="1:1" x14ac:dyDescent="0.25">
      <c r="A1276">
        <v>170</v>
      </c>
    </row>
    <row r="1277" spans="1:1" x14ac:dyDescent="0.25">
      <c r="A1277">
        <v>252</v>
      </c>
    </row>
    <row r="1278" spans="1:1" x14ac:dyDescent="0.25">
      <c r="A1278">
        <v>135</v>
      </c>
    </row>
    <row r="1280" spans="1:1" x14ac:dyDescent="0.25">
      <c r="A1280">
        <v>231</v>
      </c>
    </row>
    <row r="1281" spans="1:1" x14ac:dyDescent="0.25">
      <c r="A1281">
        <v>218</v>
      </c>
    </row>
    <row r="1282" spans="1:1" x14ac:dyDescent="0.25">
      <c r="A1282">
        <v>135</v>
      </c>
    </row>
    <row r="1283" spans="1:1" x14ac:dyDescent="0.25">
      <c r="A1283">
        <v>748</v>
      </c>
    </row>
    <row r="1284" spans="1:1" x14ac:dyDescent="0.25">
      <c r="A1284">
        <v>204</v>
      </c>
    </row>
    <row r="1285" spans="1:1" x14ac:dyDescent="0.25">
      <c r="A1285">
        <v>873</v>
      </c>
    </row>
    <row r="1286" spans="1:1" x14ac:dyDescent="0.25">
      <c r="A1286">
        <v>937</v>
      </c>
    </row>
    <row r="1287" spans="1:1" x14ac:dyDescent="0.25">
      <c r="A1287">
        <v>1199</v>
      </c>
    </row>
    <row r="1288" spans="1:1" x14ac:dyDescent="0.25">
      <c r="A1288">
        <v>65</v>
      </c>
    </row>
    <row r="1289" spans="1:1" x14ac:dyDescent="0.25">
      <c r="A1289">
        <v>642</v>
      </c>
    </row>
    <row r="1290" spans="1:1" x14ac:dyDescent="0.25">
      <c r="A1290">
        <v>109</v>
      </c>
    </row>
    <row r="1291" spans="1:1" x14ac:dyDescent="0.25">
      <c r="A1291">
        <v>854</v>
      </c>
    </row>
    <row r="1292" spans="1:1" x14ac:dyDescent="0.25">
      <c r="A1292">
        <v>403</v>
      </c>
    </row>
    <row r="1293" spans="1:1" x14ac:dyDescent="0.25">
      <c r="A1293">
        <v>897</v>
      </c>
    </row>
    <row r="1294" spans="1:1" x14ac:dyDescent="0.25">
      <c r="A1294">
        <v>461</v>
      </c>
    </row>
    <row r="1295" spans="1:1" x14ac:dyDescent="0.25">
      <c r="A1295">
        <v>501</v>
      </c>
    </row>
    <row r="1296" spans="1:1" x14ac:dyDescent="0.25">
      <c r="A1296">
        <v>393</v>
      </c>
    </row>
    <row r="1297" spans="1:1" x14ac:dyDescent="0.25">
      <c r="A1297">
        <v>265</v>
      </c>
    </row>
    <row r="1298" spans="1:1" x14ac:dyDescent="0.25">
      <c r="A1298">
        <v>395</v>
      </c>
    </row>
    <row r="1299" spans="1:1" x14ac:dyDescent="0.25">
      <c r="A1299">
        <v>295</v>
      </c>
    </row>
    <row r="1300" spans="1:1" x14ac:dyDescent="0.25">
      <c r="A1300">
        <v>321</v>
      </c>
    </row>
    <row r="1301" spans="1:1" x14ac:dyDescent="0.25">
      <c r="A1301">
        <v>693</v>
      </c>
    </row>
    <row r="1302" spans="1:1" x14ac:dyDescent="0.25">
      <c r="A1302">
        <v>206</v>
      </c>
    </row>
    <row r="1303" spans="1:1" x14ac:dyDescent="0.25">
      <c r="A1303">
        <v>298</v>
      </c>
    </row>
    <row r="1304" spans="1:1" x14ac:dyDescent="0.25">
      <c r="A1304">
        <v>525</v>
      </c>
    </row>
    <row r="1305" spans="1:1" x14ac:dyDescent="0.25">
      <c r="A1305">
        <v>596</v>
      </c>
    </row>
    <row r="1306" spans="1:1" x14ac:dyDescent="0.25">
      <c r="A1306">
        <v>266</v>
      </c>
    </row>
    <row r="1307" spans="1:1" x14ac:dyDescent="0.25">
      <c r="A1307">
        <v>125</v>
      </c>
    </row>
    <row r="1308" spans="1:1" x14ac:dyDescent="0.25">
      <c r="A1308">
        <v>226</v>
      </c>
    </row>
    <row r="1309" spans="1:1" x14ac:dyDescent="0.25">
      <c r="A1309">
        <v>299</v>
      </c>
    </row>
    <row r="1310" spans="1:1" x14ac:dyDescent="0.25">
      <c r="A1310">
        <v>240</v>
      </c>
    </row>
    <row r="1311" spans="1:1" x14ac:dyDescent="0.25">
      <c r="A1311">
        <v>240</v>
      </c>
    </row>
    <row r="1312" spans="1:1" x14ac:dyDescent="0.25">
      <c r="A1312">
        <v>444</v>
      </c>
    </row>
    <row r="1313" spans="1:1" x14ac:dyDescent="0.25">
      <c r="A1313">
        <v>165</v>
      </c>
    </row>
    <row r="1314" spans="1:1" x14ac:dyDescent="0.25">
      <c r="A1314">
        <v>227</v>
      </c>
    </row>
    <row r="1315" spans="1:1" x14ac:dyDescent="0.25">
      <c r="A1315">
        <v>336</v>
      </c>
    </row>
    <row r="1316" spans="1:1" x14ac:dyDescent="0.25">
      <c r="A1316">
        <v>525</v>
      </c>
    </row>
    <row r="1317" spans="1:1" x14ac:dyDescent="0.25">
      <c r="A1317">
        <v>334</v>
      </c>
    </row>
    <row r="1318" spans="1:1" x14ac:dyDescent="0.25">
      <c r="A1318">
        <v>184</v>
      </c>
    </row>
    <row r="1319" spans="1:1" x14ac:dyDescent="0.25">
      <c r="A1319">
        <v>250</v>
      </c>
    </row>
    <row r="1320" spans="1:1" x14ac:dyDescent="0.25">
      <c r="A1320">
        <v>68</v>
      </c>
    </row>
    <row r="1321" spans="1:1" x14ac:dyDescent="0.25">
      <c r="A1321">
        <v>424</v>
      </c>
    </row>
    <row r="1322" spans="1:1" x14ac:dyDescent="0.25">
      <c r="A1322">
        <v>214</v>
      </c>
    </row>
    <row r="1323" spans="1:1" x14ac:dyDescent="0.25">
      <c r="A1323">
        <v>833</v>
      </c>
    </row>
    <row r="1324" spans="1:1" x14ac:dyDescent="0.25">
      <c r="A1324">
        <v>534</v>
      </c>
    </row>
    <row r="1325" spans="1:1" x14ac:dyDescent="0.25">
      <c r="A1325">
        <v>77</v>
      </c>
    </row>
    <row r="1326" spans="1:1" x14ac:dyDescent="0.25">
      <c r="A1326">
        <v>340</v>
      </c>
    </row>
    <row r="1327" spans="1:1" x14ac:dyDescent="0.25">
      <c r="A1327">
        <v>121</v>
      </c>
    </row>
    <row r="1328" spans="1:1" x14ac:dyDescent="0.25">
      <c r="A1328">
        <v>184</v>
      </c>
    </row>
    <row r="1329" spans="1:1" x14ac:dyDescent="0.25">
      <c r="A1329">
        <v>569</v>
      </c>
    </row>
    <row r="1330" spans="1:1" x14ac:dyDescent="0.25">
      <c r="A1330">
        <v>108</v>
      </c>
    </row>
    <row r="1331" spans="1:1" x14ac:dyDescent="0.25">
      <c r="A1331">
        <v>113</v>
      </c>
    </row>
    <row r="1332" spans="1:1" x14ac:dyDescent="0.25">
      <c r="A1332">
        <v>391</v>
      </c>
    </row>
    <row r="1333" spans="1:1" x14ac:dyDescent="0.25">
      <c r="A1333">
        <v>946</v>
      </c>
    </row>
    <row r="1334" spans="1:1" x14ac:dyDescent="0.25">
      <c r="A1334">
        <v>366</v>
      </c>
    </row>
    <row r="1335" spans="1:1" x14ac:dyDescent="0.25">
      <c r="A1335">
        <v>418</v>
      </c>
    </row>
    <row r="1336" spans="1:1" x14ac:dyDescent="0.25">
      <c r="A1336">
        <v>175</v>
      </c>
    </row>
    <row r="1337" spans="1:1" x14ac:dyDescent="0.25">
      <c r="A1337">
        <v>57</v>
      </c>
    </row>
    <row r="1338" spans="1:1" x14ac:dyDescent="0.25">
      <c r="A1338">
        <v>84</v>
      </c>
    </row>
    <row r="1339" spans="1:1" x14ac:dyDescent="0.25">
      <c r="A1339">
        <v>88</v>
      </c>
    </row>
    <row r="1340" spans="1:1" x14ac:dyDescent="0.25">
      <c r="A1340">
        <v>197</v>
      </c>
    </row>
    <row r="1341" spans="1:1" x14ac:dyDescent="0.25">
      <c r="A1341">
        <v>61</v>
      </c>
    </row>
    <row r="1342" spans="1:1" x14ac:dyDescent="0.25">
      <c r="A1342">
        <v>458</v>
      </c>
    </row>
    <row r="1343" spans="1:1" x14ac:dyDescent="0.25">
      <c r="A1343">
        <v>157</v>
      </c>
    </row>
    <row r="1344" spans="1:1" x14ac:dyDescent="0.25">
      <c r="A1344">
        <v>349</v>
      </c>
    </row>
    <row r="1345" spans="1:1" x14ac:dyDescent="0.25">
      <c r="A1345">
        <v>111</v>
      </c>
    </row>
    <row r="1346" spans="1:1" x14ac:dyDescent="0.25">
      <c r="A1346">
        <v>391</v>
      </c>
    </row>
    <row r="1347" spans="1:1" x14ac:dyDescent="0.25">
      <c r="A1347">
        <v>403</v>
      </c>
    </row>
    <row r="1348" spans="1:1" x14ac:dyDescent="0.25">
      <c r="A1348">
        <v>56</v>
      </c>
    </row>
    <row r="1349" spans="1:1" x14ac:dyDescent="0.25">
      <c r="A1349">
        <v>151</v>
      </c>
    </row>
    <row r="1350" spans="1:1" x14ac:dyDescent="0.25">
      <c r="A1350">
        <v>200</v>
      </c>
    </row>
    <row r="1351" spans="1:1" x14ac:dyDescent="0.25">
      <c r="A1351">
        <v>201</v>
      </c>
    </row>
    <row r="1352" spans="1:1" x14ac:dyDescent="0.25">
      <c r="A1352">
        <v>64</v>
      </c>
    </row>
    <row r="1353" spans="1:1" x14ac:dyDescent="0.25">
      <c r="A1353">
        <v>457</v>
      </c>
    </row>
    <row r="1354" spans="1:1" x14ac:dyDescent="0.25">
      <c r="A1354">
        <v>854</v>
      </c>
    </row>
    <row r="1355" spans="1:1" x14ac:dyDescent="0.25">
      <c r="A1355">
        <v>235</v>
      </c>
    </row>
    <row r="1356" spans="1:1" x14ac:dyDescent="0.25">
      <c r="A1356">
        <v>115</v>
      </c>
    </row>
    <row r="1357" spans="1:1" x14ac:dyDescent="0.25">
      <c r="A1357">
        <v>356</v>
      </c>
    </row>
    <row r="1358" spans="1:1" x14ac:dyDescent="0.25">
      <c r="A1358">
        <v>260</v>
      </c>
    </row>
    <row r="1359" spans="1:1" x14ac:dyDescent="0.25">
      <c r="A1359">
        <v>181</v>
      </c>
    </row>
    <row r="1360" spans="1:1" x14ac:dyDescent="0.25">
      <c r="A1360">
        <v>431</v>
      </c>
    </row>
    <row r="1361" spans="1:1" x14ac:dyDescent="0.25">
      <c r="A1361">
        <v>294</v>
      </c>
    </row>
    <row r="1362" spans="1:1" x14ac:dyDescent="0.25">
      <c r="A1362">
        <v>416</v>
      </c>
    </row>
    <row r="1363" spans="1:1" x14ac:dyDescent="0.25">
      <c r="A1363">
        <v>332</v>
      </c>
    </row>
    <row r="1364" spans="1:1" x14ac:dyDescent="0.25">
      <c r="A1364">
        <v>277</v>
      </c>
    </row>
    <row r="1365" spans="1:1" x14ac:dyDescent="0.25">
      <c r="A1365">
        <v>187</v>
      </c>
    </row>
    <row r="1366" spans="1:1" x14ac:dyDescent="0.25">
      <c r="A1366">
        <v>122</v>
      </c>
    </row>
    <row r="1367" spans="1:1" x14ac:dyDescent="0.25">
      <c r="A1367">
        <v>262</v>
      </c>
    </row>
    <row r="1368" spans="1:1" x14ac:dyDescent="0.25">
      <c r="A1368">
        <v>142</v>
      </c>
    </row>
    <row r="1369" spans="1:1" x14ac:dyDescent="0.25">
      <c r="A1369">
        <v>196</v>
      </c>
    </row>
    <row r="1370" spans="1:1" x14ac:dyDescent="0.25">
      <c r="A1370">
        <v>694</v>
      </c>
    </row>
    <row r="1371" spans="1:1" x14ac:dyDescent="0.25">
      <c r="A1371">
        <v>149</v>
      </c>
    </row>
    <row r="1372" spans="1:1" x14ac:dyDescent="0.25">
      <c r="A1372">
        <v>1198</v>
      </c>
    </row>
    <row r="1373" spans="1:1" x14ac:dyDescent="0.25">
      <c r="A1373">
        <v>297</v>
      </c>
    </row>
    <row r="1374" spans="1:1" x14ac:dyDescent="0.25">
      <c r="A1374">
        <v>129</v>
      </c>
    </row>
    <row r="1375" spans="1:1" x14ac:dyDescent="0.25">
      <c r="A1375">
        <v>465</v>
      </c>
    </row>
    <row r="1376" spans="1:1" x14ac:dyDescent="0.25">
      <c r="A1376">
        <v>321</v>
      </c>
    </row>
    <row r="1377" spans="1:1" x14ac:dyDescent="0.25">
      <c r="A1377">
        <v>645</v>
      </c>
    </row>
    <row r="1378" spans="1:1" x14ac:dyDescent="0.25">
      <c r="A1378">
        <v>258</v>
      </c>
    </row>
    <row r="1379" spans="1:1" x14ac:dyDescent="0.25">
      <c r="A1379">
        <v>224</v>
      </c>
    </row>
    <row r="1380" spans="1:1" x14ac:dyDescent="0.25">
      <c r="A1380">
        <v>458</v>
      </c>
    </row>
    <row r="1381" spans="1:1" x14ac:dyDescent="0.25">
      <c r="A1381">
        <v>517</v>
      </c>
    </row>
    <row r="1382" spans="1:1" x14ac:dyDescent="0.25">
      <c r="A1382">
        <v>120</v>
      </c>
    </row>
    <row r="1383" spans="1:1" x14ac:dyDescent="0.25">
      <c r="A1383">
        <v>305</v>
      </c>
    </row>
    <row r="1384" spans="1:1" x14ac:dyDescent="0.25">
      <c r="A1384">
        <v>435</v>
      </c>
    </row>
    <row r="1385" spans="1:1" x14ac:dyDescent="0.25">
      <c r="A1385">
        <v>216</v>
      </c>
    </row>
    <row r="1386" spans="1:1" x14ac:dyDescent="0.25">
      <c r="A1386">
        <v>148</v>
      </c>
    </row>
    <row r="1387" spans="1:1" x14ac:dyDescent="0.25">
      <c r="A1387">
        <v>161</v>
      </c>
    </row>
    <row r="1388" spans="1:1" x14ac:dyDescent="0.25">
      <c r="A1388">
        <v>251</v>
      </c>
    </row>
    <row r="1389" spans="1:1" x14ac:dyDescent="0.25">
      <c r="A1389">
        <v>319</v>
      </c>
    </row>
    <row r="1390" spans="1:1" x14ac:dyDescent="0.25">
      <c r="A1390">
        <v>1196</v>
      </c>
    </row>
    <row r="1391" spans="1:1" x14ac:dyDescent="0.25">
      <c r="A1391">
        <v>244</v>
      </c>
    </row>
    <row r="1392" spans="1:1" x14ac:dyDescent="0.25">
      <c r="A1392">
        <v>428</v>
      </c>
    </row>
    <row r="1393" spans="1:1" x14ac:dyDescent="0.25">
      <c r="A1393">
        <v>263</v>
      </c>
    </row>
    <row r="1394" spans="1:1" x14ac:dyDescent="0.25">
      <c r="A1394">
        <v>152</v>
      </c>
    </row>
    <row r="1395" spans="1:1" x14ac:dyDescent="0.25">
      <c r="A1395">
        <v>337</v>
      </c>
    </row>
    <row r="1396" spans="1:1" x14ac:dyDescent="0.25">
      <c r="A1396">
        <v>63</v>
      </c>
    </row>
    <row r="1397" spans="1:1" x14ac:dyDescent="0.25">
      <c r="A1397">
        <v>788</v>
      </c>
    </row>
    <row r="1398" spans="1:1" x14ac:dyDescent="0.25">
      <c r="A1398">
        <v>448</v>
      </c>
    </row>
    <row r="1399" spans="1:1" x14ac:dyDescent="0.25">
      <c r="A1399">
        <v>396</v>
      </c>
    </row>
    <row r="1400" spans="1:1" x14ac:dyDescent="0.25">
      <c r="A1400">
        <v>275</v>
      </c>
    </row>
    <row r="1401" spans="1:1" x14ac:dyDescent="0.25">
      <c r="A1401">
        <v>252</v>
      </c>
    </row>
    <row r="1402" spans="1:1" x14ac:dyDescent="0.25">
      <c r="A1402">
        <v>185</v>
      </c>
    </row>
    <row r="1403" spans="1:1" x14ac:dyDescent="0.25">
      <c r="A1403">
        <v>240</v>
      </c>
    </row>
    <row r="1404" spans="1:1" x14ac:dyDescent="0.25">
      <c r="A1404">
        <v>507</v>
      </c>
    </row>
    <row r="1405" spans="1:1" x14ac:dyDescent="0.25">
      <c r="A1405">
        <v>292</v>
      </c>
    </row>
    <row r="1406" spans="1:1" x14ac:dyDescent="0.25">
      <c r="A1406">
        <v>265</v>
      </c>
    </row>
    <row r="1407" spans="1:1" x14ac:dyDescent="0.25">
      <c r="A1407">
        <v>239</v>
      </c>
    </row>
    <row r="1408" spans="1:1" x14ac:dyDescent="0.25">
      <c r="A1408">
        <v>104</v>
      </c>
    </row>
    <row r="1409" spans="1:1" x14ac:dyDescent="0.25">
      <c r="A1409">
        <v>344</v>
      </c>
    </row>
    <row r="1410" spans="1:1" x14ac:dyDescent="0.25">
      <c r="A1410">
        <v>783</v>
      </c>
    </row>
    <row r="1411" spans="1:1" x14ac:dyDescent="0.25">
      <c r="A1411">
        <v>256</v>
      </c>
    </row>
    <row r="1412" spans="1:1" x14ac:dyDescent="0.25">
      <c r="A1412">
        <v>174</v>
      </c>
    </row>
    <row r="1413" spans="1:1" x14ac:dyDescent="0.25">
      <c r="A1413">
        <v>258</v>
      </c>
    </row>
    <row r="1414" spans="1:1" x14ac:dyDescent="0.25">
      <c r="A1414">
        <v>869</v>
      </c>
    </row>
    <row r="1415" spans="1:1" x14ac:dyDescent="0.25">
      <c r="A1415">
        <v>399</v>
      </c>
    </row>
    <row r="1416" spans="1:1" x14ac:dyDescent="0.25">
      <c r="A1416">
        <v>118</v>
      </c>
    </row>
    <row r="1417" spans="1:1" x14ac:dyDescent="0.25">
      <c r="A1417">
        <v>376</v>
      </c>
    </row>
    <row r="1418" spans="1:1" x14ac:dyDescent="0.25">
      <c r="A1418">
        <v>564</v>
      </c>
    </row>
    <row r="1419" spans="1:1" x14ac:dyDescent="0.25">
      <c r="A1419">
        <v>350</v>
      </c>
    </row>
    <row r="1420" spans="1:1" x14ac:dyDescent="0.25">
      <c r="A1420">
        <v>712</v>
      </c>
    </row>
    <row r="1421" spans="1:1" x14ac:dyDescent="0.25">
      <c r="A1421">
        <v>805</v>
      </c>
    </row>
    <row r="1422" spans="1:1" x14ac:dyDescent="0.25">
      <c r="A1422">
        <v>161</v>
      </c>
    </row>
    <row r="1423" spans="1:1" x14ac:dyDescent="0.25">
      <c r="A1423">
        <v>218</v>
      </c>
    </row>
    <row r="1424" spans="1:1" x14ac:dyDescent="0.25">
      <c r="A1424">
        <v>83</v>
      </c>
    </row>
    <row r="1425" spans="1:1" x14ac:dyDescent="0.25">
      <c r="A1425">
        <v>743</v>
      </c>
    </row>
    <row r="1426" spans="1:1" x14ac:dyDescent="0.25">
      <c r="A1426">
        <v>283</v>
      </c>
    </row>
    <row r="1427" spans="1:1" x14ac:dyDescent="0.25">
      <c r="A1427">
        <v>146</v>
      </c>
    </row>
    <row r="1428" spans="1:1" x14ac:dyDescent="0.25">
      <c r="A1428">
        <v>496</v>
      </c>
    </row>
    <row r="1429" spans="1:1" x14ac:dyDescent="0.25">
      <c r="A1429">
        <v>397</v>
      </c>
    </row>
    <row r="1430" spans="1:1" x14ac:dyDescent="0.25">
      <c r="A1430">
        <v>526</v>
      </c>
    </row>
    <row r="1431" spans="1:1" x14ac:dyDescent="0.25">
      <c r="A1431">
        <v>729</v>
      </c>
    </row>
    <row r="1432" spans="1:1" x14ac:dyDescent="0.25">
      <c r="A1432">
        <v>589</v>
      </c>
    </row>
    <row r="1433" spans="1:1" x14ac:dyDescent="0.25">
      <c r="A1433">
        <v>521</v>
      </c>
    </row>
    <row r="1434" spans="1:1" x14ac:dyDescent="0.25">
      <c r="A1434">
        <v>202</v>
      </c>
    </row>
    <row r="1435" spans="1:1" x14ac:dyDescent="0.25">
      <c r="A1435">
        <v>62</v>
      </c>
    </row>
    <row r="1436" spans="1:1" x14ac:dyDescent="0.25">
      <c r="A1436">
        <v>89</v>
      </c>
    </row>
    <row r="1437" spans="1:1" x14ac:dyDescent="0.25">
      <c r="A1437">
        <v>281</v>
      </c>
    </row>
    <row r="1438" spans="1:1" x14ac:dyDescent="0.25">
      <c r="A1438">
        <v>166</v>
      </c>
    </row>
    <row r="1439" spans="1:1" x14ac:dyDescent="0.25">
      <c r="A1439">
        <v>716</v>
      </c>
    </row>
    <row r="1440" spans="1:1" x14ac:dyDescent="0.25">
      <c r="A1440">
        <v>161</v>
      </c>
    </row>
    <row r="1441" spans="1:1" x14ac:dyDescent="0.25">
      <c r="A1441">
        <v>259</v>
      </c>
    </row>
    <row r="1442" spans="1:1" x14ac:dyDescent="0.25">
      <c r="A1442">
        <v>626</v>
      </c>
    </row>
    <row r="1443" spans="1:1" x14ac:dyDescent="0.25">
      <c r="A1443">
        <v>505</v>
      </c>
    </row>
    <row r="1444" spans="1:1" x14ac:dyDescent="0.25">
      <c r="A1444">
        <v>211</v>
      </c>
    </row>
    <row r="1445" spans="1:1" x14ac:dyDescent="0.25">
      <c r="A1445">
        <v>228</v>
      </c>
    </row>
    <row r="1446" spans="1:1" x14ac:dyDescent="0.25">
      <c r="A1446">
        <v>377</v>
      </c>
    </row>
    <row r="1447" spans="1:1" x14ac:dyDescent="0.25">
      <c r="A1447">
        <v>161</v>
      </c>
    </row>
    <row r="1448" spans="1:1" x14ac:dyDescent="0.25">
      <c r="A1448">
        <v>71</v>
      </c>
    </row>
    <row r="1449" spans="1:1" x14ac:dyDescent="0.25">
      <c r="A1449">
        <v>159</v>
      </c>
    </row>
    <row r="1450" spans="1:1" x14ac:dyDescent="0.25">
      <c r="A1450">
        <v>142</v>
      </c>
    </row>
    <row r="1451" spans="1:1" x14ac:dyDescent="0.25">
      <c r="A1451">
        <v>276</v>
      </c>
    </row>
    <row r="1452" spans="1:1" x14ac:dyDescent="0.25">
      <c r="A1452">
        <v>71</v>
      </c>
    </row>
    <row r="1453" spans="1:1" x14ac:dyDescent="0.25">
      <c r="A1453">
        <v>263</v>
      </c>
    </row>
    <row r="1454" spans="1:1" x14ac:dyDescent="0.25">
      <c r="A1454">
        <v>391</v>
      </c>
    </row>
    <row r="1455" spans="1:1" x14ac:dyDescent="0.25">
      <c r="A1455">
        <v>212</v>
      </c>
    </row>
    <row r="1456" spans="1:1" x14ac:dyDescent="0.25">
      <c r="A1456">
        <v>65</v>
      </c>
    </row>
    <row r="1457" spans="1:1" x14ac:dyDescent="0.25">
      <c r="A1457">
        <v>646</v>
      </c>
    </row>
    <row r="1460" spans="1:1" x14ac:dyDescent="0.25">
      <c r="A1460">
        <v>476</v>
      </c>
    </row>
    <row r="1461" spans="1:1" x14ac:dyDescent="0.25">
      <c r="A1461">
        <v>472</v>
      </c>
    </row>
    <row r="1462" spans="1:1" x14ac:dyDescent="0.25">
      <c r="A1462">
        <v>241</v>
      </c>
    </row>
    <row r="1463" spans="1:1" x14ac:dyDescent="0.25">
      <c r="A1463">
        <v>344</v>
      </c>
    </row>
    <row r="1464" spans="1:1" x14ac:dyDescent="0.25">
      <c r="A1464">
        <v>75</v>
      </c>
    </row>
    <row r="1465" spans="1:1" x14ac:dyDescent="0.25">
      <c r="A1465">
        <v>257</v>
      </c>
    </row>
    <row r="1466" spans="1:1" x14ac:dyDescent="0.25">
      <c r="A1466">
        <v>396</v>
      </c>
    </row>
    <row r="1467" spans="1:1" x14ac:dyDescent="0.25">
      <c r="A1467">
        <v>1058</v>
      </c>
    </row>
    <row r="1468" spans="1:1" x14ac:dyDescent="0.25">
      <c r="A1468">
        <v>243</v>
      </c>
    </row>
    <row r="1469" spans="1:1" x14ac:dyDescent="0.25">
      <c r="A1469">
        <v>474</v>
      </c>
    </row>
    <row r="1470" spans="1:1" x14ac:dyDescent="0.25">
      <c r="A1470">
        <v>324</v>
      </c>
    </row>
    <row r="1471" spans="1:1" x14ac:dyDescent="0.25">
      <c r="A1471">
        <v>101</v>
      </c>
    </row>
    <row r="1472" spans="1:1" x14ac:dyDescent="0.25">
      <c r="A1472">
        <v>551</v>
      </c>
    </row>
    <row r="1473" spans="1:1" x14ac:dyDescent="0.25">
      <c r="A1473">
        <v>82</v>
      </c>
    </row>
    <row r="1474" spans="1:1" x14ac:dyDescent="0.25">
      <c r="A1474">
        <v>94</v>
      </c>
    </row>
    <row r="1475" spans="1:1" x14ac:dyDescent="0.25">
      <c r="A1475">
        <v>109</v>
      </c>
    </row>
    <row r="1476" spans="1:1" x14ac:dyDescent="0.25">
      <c r="A1476">
        <v>275</v>
      </c>
    </row>
    <row r="1477" spans="1:1" x14ac:dyDescent="0.25">
      <c r="A1477">
        <v>60</v>
      </c>
    </row>
    <row r="1478" spans="1:1" x14ac:dyDescent="0.25">
      <c r="A1478">
        <v>134</v>
      </c>
    </row>
    <row r="1479" spans="1:1" x14ac:dyDescent="0.25">
      <c r="A1479">
        <v>326</v>
      </c>
    </row>
    <row r="1480" spans="1:1" x14ac:dyDescent="0.25">
      <c r="A1480">
        <v>444</v>
      </c>
    </row>
    <row r="1481" spans="1:1" x14ac:dyDescent="0.25">
      <c r="A1481">
        <v>130</v>
      </c>
    </row>
    <row r="1482" spans="1:1" x14ac:dyDescent="0.25">
      <c r="A1482">
        <v>103</v>
      </c>
    </row>
    <row r="1483" spans="1:1" x14ac:dyDescent="0.25">
      <c r="A1483">
        <v>98</v>
      </c>
    </row>
    <row r="1484" spans="1:1" x14ac:dyDescent="0.25">
      <c r="A1484">
        <v>134</v>
      </c>
    </row>
    <row r="1485" spans="1:1" x14ac:dyDescent="0.25">
      <c r="A1485">
        <v>532</v>
      </c>
    </row>
    <row r="1486" spans="1:1" x14ac:dyDescent="0.25">
      <c r="A1486">
        <v>636</v>
      </c>
    </row>
    <row r="1487" spans="1:1" x14ac:dyDescent="0.25">
      <c r="A1487">
        <v>206</v>
      </c>
    </row>
    <row r="1488" spans="1:1" x14ac:dyDescent="0.25">
      <c r="A1488">
        <v>119</v>
      </c>
    </row>
    <row r="1489" spans="1:1" x14ac:dyDescent="0.25">
      <c r="A1489">
        <v>108</v>
      </c>
    </row>
    <row r="1490" spans="1:1" x14ac:dyDescent="0.25">
      <c r="A1490">
        <v>815</v>
      </c>
    </row>
    <row r="1491" spans="1:1" x14ac:dyDescent="0.25">
      <c r="A1491">
        <v>167</v>
      </c>
    </row>
    <row r="1492" spans="1:1" x14ac:dyDescent="0.25">
      <c r="A1492">
        <v>143</v>
      </c>
    </row>
    <row r="1493" spans="1:1" x14ac:dyDescent="0.25">
      <c r="A1493">
        <v>95</v>
      </c>
    </row>
    <row r="1494" spans="1:1" x14ac:dyDescent="0.25">
      <c r="A1494">
        <v>131</v>
      </c>
    </row>
    <row r="1495" spans="1:1" x14ac:dyDescent="0.25">
      <c r="A1495">
        <v>136</v>
      </c>
    </row>
    <row r="1496" spans="1:1" x14ac:dyDescent="0.25">
      <c r="A1496">
        <v>554</v>
      </c>
    </row>
    <row r="1497" spans="1:1" x14ac:dyDescent="0.25">
      <c r="A1497">
        <v>343</v>
      </c>
    </row>
    <row r="1498" spans="1:1" x14ac:dyDescent="0.25">
      <c r="A1498">
        <v>172</v>
      </c>
    </row>
    <row r="1499" spans="1:1" x14ac:dyDescent="0.25">
      <c r="A1499">
        <v>641</v>
      </c>
    </row>
    <row r="1500" spans="1:1" x14ac:dyDescent="0.25">
      <c r="A1500">
        <v>375</v>
      </c>
    </row>
    <row r="1503" spans="1:1" x14ac:dyDescent="0.25">
      <c r="A1503">
        <v>373</v>
      </c>
    </row>
    <row r="1504" spans="1:1" x14ac:dyDescent="0.25">
      <c r="A1504">
        <v>64</v>
      </c>
    </row>
    <row r="1505" spans="1:1" x14ac:dyDescent="0.25">
      <c r="A1505">
        <v>467</v>
      </c>
    </row>
    <row r="1506" spans="1:1" x14ac:dyDescent="0.25">
      <c r="A1506">
        <v>361</v>
      </c>
    </row>
    <row r="1507" spans="1:1" x14ac:dyDescent="0.25">
      <c r="A1507">
        <v>562</v>
      </c>
    </row>
    <row r="1508" spans="1:1" x14ac:dyDescent="0.25">
      <c r="A1508">
        <v>299</v>
      </c>
    </row>
    <row r="1509" spans="1:1" x14ac:dyDescent="0.25">
      <c r="A1509">
        <v>589</v>
      </c>
    </row>
    <row r="1510" spans="1:1" x14ac:dyDescent="0.25">
      <c r="A1510">
        <v>200</v>
      </c>
    </row>
    <row r="1511" spans="1:1" x14ac:dyDescent="0.25">
      <c r="A1511">
        <v>197</v>
      </c>
    </row>
    <row r="1512" spans="1:1" x14ac:dyDescent="0.25">
      <c r="A1512">
        <v>478</v>
      </c>
    </row>
    <row r="1513" spans="1:1" x14ac:dyDescent="0.25">
      <c r="A1513">
        <v>403</v>
      </c>
    </row>
    <row r="1514" spans="1:1" x14ac:dyDescent="0.25">
      <c r="A1514">
        <v>942</v>
      </c>
    </row>
    <row r="1515" spans="1:1" x14ac:dyDescent="0.25">
      <c r="A1515">
        <v>309</v>
      </c>
    </row>
    <row r="1516" spans="1:1" x14ac:dyDescent="0.25">
      <c r="A1516">
        <v>495</v>
      </c>
    </row>
    <row r="1518" spans="1:1" x14ac:dyDescent="0.25">
      <c r="A1518">
        <v>455</v>
      </c>
    </row>
    <row r="1519" spans="1:1" x14ac:dyDescent="0.25">
      <c r="A1519">
        <v>316</v>
      </c>
    </row>
    <row r="1520" spans="1:1" x14ac:dyDescent="0.25">
      <c r="A1520">
        <v>440</v>
      </c>
    </row>
    <row r="1521" spans="1:1" x14ac:dyDescent="0.25">
      <c r="A1521">
        <v>467</v>
      </c>
    </row>
    <row r="1522" spans="1:1" x14ac:dyDescent="0.25">
      <c r="A1522">
        <v>140</v>
      </c>
    </row>
    <row r="1523" spans="1:1" x14ac:dyDescent="0.25">
      <c r="A1523">
        <v>176</v>
      </c>
    </row>
    <row r="1524" spans="1:1" x14ac:dyDescent="0.25">
      <c r="A1524">
        <v>272</v>
      </c>
    </row>
    <row r="1525" spans="1:1" x14ac:dyDescent="0.25">
      <c r="A1525">
        <v>328</v>
      </c>
    </row>
    <row r="1526" spans="1:1" x14ac:dyDescent="0.25">
      <c r="A1526">
        <v>291</v>
      </c>
    </row>
    <row r="1527" spans="1:1" x14ac:dyDescent="0.25">
      <c r="A1527">
        <v>120</v>
      </c>
    </row>
    <row r="1528" spans="1:1" x14ac:dyDescent="0.25">
      <c r="A1528">
        <v>185</v>
      </c>
    </row>
    <row r="1529" spans="1:1" x14ac:dyDescent="0.25">
      <c r="A1529">
        <v>323</v>
      </c>
    </row>
    <row r="1530" spans="1:1" x14ac:dyDescent="0.25">
      <c r="A1530">
        <v>449</v>
      </c>
    </row>
    <row r="1531" spans="1:1" x14ac:dyDescent="0.25">
      <c r="A1531">
        <v>78</v>
      </c>
    </row>
    <row r="1532" spans="1:1" x14ac:dyDescent="0.25">
      <c r="A1532">
        <v>250</v>
      </c>
    </row>
    <row r="1533" spans="1:1" x14ac:dyDescent="0.25">
      <c r="A1533">
        <v>281</v>
      </c>
    </row>
    <row r="1534" spans="1:1" x14ac:dyDescent="0.25">
      <c r="A1534">
        <v>391</v>
      </c>
    </row>
    <row r="1535" spans="1:1" x14ac:dyDescent="0.25">
      <c r="A1535">
        <v>436</v>
      </c>
    </row>
    <row r="1536" spans="1:1" x14ac:dyDescent="0.25">
      <c r="A1536">
        <v>328</v>
      </c>
    </row>
    <row r="1537" spans="1:1" x14ac:dyDescent="0.25">
      <c r="A1537">
        <v>401</v>
      </c>
    </row>
    <row r="1538" spans="1:1" x14ac:dyDescent="0.25">
      <c r="A1538">
        <v>917</v>
      </c>
    </row>
    <row r="1539" spans="1:1" x14ac:dyDescent="0.25">
      <c r="A1539">
        <v>379</v>
      </c>
    </row>
    <row r="1540" spans="1:1" x14ac:dyDescent="0.25">
      <c r="A1540">
        <v>331</v>
      </c>
    </row>
    <row r="1541" spans="1:1" x14ac:dyDescent="0.25">
      <c r="A1541">
        <v>382</v>
      </c>
    </row>
    <row r="1542" spans="1:1" x14ac:dyDescent="0.25">
      <c r="A1542">
        <v>47</v>
      </c>
    </row>
    <row r="1543" spans="1:1" x14ac:dyDescent="0.25">
      <c r="A1543">
        <v>481</v>
      </c>
    </row>
    <row r="1544" spans="1:1" x14ac:dyDescent="0.25">
      <c r="A1544">
        <v>842</v>
      </c>
    </row>
    <row r="1545" spans="1:1" x14ac:dyDescent="0.25">
      <c r="A1545">
        <v>157</v>
      </c>
    </row>
    <row r="1546" spans="1:1" x14ac:dyDescent="0.25">
      <c r="A1546">
        <v>249</v>
      </c>
    </row>
    <row r="1547" spans="1:1" x14ac:dyDescent="0.25">
      <c r="A1547">
        <v>1013</v>
      </c>
    </row>
    <row r="1548" spans="1:1" x14ac:dyDescent="0.25">
      <c r="A1548">
        <v>211</v>
      </c>
    </row>
    <row r="1550" spans="1:1" x14ac:dyDescent="0.25">
      <c r="A1550">
        <v>236</v>
      </c>
    </row>
    <row r="1551" spans="1:1" x14ac:dyDescent="0.25">
      <c r="A1551">
        <v>276</v>
      </c>
    </row>
    <row r="1552" spans="1:1" x14ac:dyDescent="0.25">
      <c r="A1552">
        <v>289</v>
      </c>
    </row>
    <row r="1553" spans="1:1" x14ac:dyDescent="0.25">
      <c r="A1553">
        <v>324</v>
      </c>
    </row>
    <row r="1554" spans="1:1" x14ac:dyDescent="0.25">
      <c r="A1554">
        <v>363</v>
      </c>
    </row>
    <row r="1555" spans="1:1" x14ac:dyDescent="0.25">
      <c r="A1555">
        <v>339</v>
      </c>
    </row>
    <row r="1556" spans="1:1" x14ac:dyDescent="0.25">
      <c r="A1556">
        <v>416</v>
      </c>
    </row>
    <row r="1557" spans="1:1" x14ac:dyDescent="0.25">
      <c r="A1557">
        <v>113</v>
      </c>
    </row>
    <row r="1558" spans="1:1" x14ac:dyDescent="0.25">
      <c r="A1558">
        <v>226</v>
      </c>
    </row>
    <row r="1559" spans="1:1" x14ac:dyDescent="0.25">
      <c r="A1559">
        <v>522</v>
      </c>
    </row>
    <row r="1560" spans="1:1" x14ac:dyDescent="0.25">
      <c r="A1560">
        <v>236</v>
      </c>
    </row>
    <row r="1561" spans="1:1" x14ac:dyDescent="0.25">
      <c r="A1561">
        <v>126</v>
      </c>
    </row>
    <row r="1562" spans="1:1" x14ac:dyDescent="0.25">
      <c r="A1562">
        <v>260</v>
      </c>
    </row>
    <row r="1563" spans="1:1" x14ac:dyDescent="0.25">
      <c r="A1563">
        <v>232</v>
      </c>
    </row>
    <row r="1564" spans="1:1" x14ac:dyDescent="0.25">
      <c r="A1564">
        <v>273</v>
      </c>
    </row>
    <row r="1565" spans="1:1" x14ac:dyDescent="0.25">
      <c r="A1565">
        <v>290</v>
      </c>
    </row>
    <row r="1566" spans="1:1" x14ac:dyDescent="0.25">
      <c r="A1566">
        <v>317</v>
      </c>
    </row>
    <row r="1567" spans="1:1" x14ac:dyDescent="0.25">
      <c r="A1567">
        <v>191</v>
      </c>
    </row>
    <row r="1568" spans="1:1" x14ac:dyDescent="0.25">
      <c r="A1568">
        <v>163</v>
      </c>
    </row>
    <row r="1569" spans="1:1" x14ac:dyDescent="0.25">
      <c r="A1569">
        <v>175</v>
      </c>
    </row>
    <row r="1570" spans="1:1" x14ac:dyDescent="0.25">
      <c r="A1570">
        <v>168</v>
      </c>
    </row>
    <row r="1571" spans="1:1" x14ac:dyDescent="0.25">
      <c r="A1571">
        <v>537</v>
      </c>
    </row>
    <row r="1572" spans="1:1" x14ac:dyDescent="0.25">
      <c r="A1572">
        <v>711</v>
      </c>
    </row>
    <row r="1573" spans="1:1" x14ac:dyDescent="0.25">
      <c r="A1573">
        <v>258</v>
      </c>
    </row>
    <row r="1574" spans="1:1" x14ac:dyDescent="0.25">
      <c r="A1574">
        <v>318</v>
      </c>
    </row>
    <row r="1575" spans="1:1" x14ac:dyDescent="0.25">
      <c r="A1575">
        <v>183</v>
      </c>
    </row>
    <row r="1576" spans="1:1" x14ac:dyDescent="0.25">
      <c r="A1576">
        <v>228</v>
      </c>
    </row>
    <row r="1577" spans="1:1" x14ac:dyDescent="0.25">
      <c r="A1577">
        <v>481</v>
      </c>
    </row>
    <row r="1578" spans="1:1" x14ac:dyDescent="0.25">
      <c r="A1578">
        <v>455</v>
      </c>
    </row>
    <row r="1579" spans="1:1" x14ac:dyDescent="0.25">
      <c r="A1579">
        <v>423</v>
      </c>
    </row>
    <row r="1580" spans="1:1" x14ac:dyDescent="0.25">
      <c r="A1580">
        <v>709</v>
      </c>
    </row>
    <row r="1581" spans="1:1" x14ac:dyDescent="0.25">
      <c r="A1581">
        <v>176</v>
      </c>
    </row>
    <row r="1582" spans="1:1" x14ac:dyDescent="0.25">
      <c r="A1582">
        <v>220</v>
      </c>
    </row>
    <row r="1583" spans="1:1" x14ac:dyDescent="0.25">
      <c r="A1583">
        <v>178</v>
      </c>
    </row>
    <row r="1584" spans="1:1" x14ac:dyDescent="0.25">
      <c r="A1584">
        <v>176</v>
      </c>
    </row>
    <row r="1585" spans="1:1" x14ac:dyDescent="0.25">
      <c r="A1585">
        <v>205</v>
      </c>
    </row>
    <row r="1586" spans="1:1" x14ac:dyDescent="0.25">
      <c r="A1586">
        <v>86</v>
      </c>
    </row>
    <row r="1587" spans="1:1" x14ac:dyDescent="0.25">
      <c r="A1587">
        <v>157</v>
      </c>
    </row>
    <row r="1588" spans="1:1" x14ac:dyDescent="0.25">
      <c r="A1588">
        <v>236</v>
      </c>
    </row>
    <row r="1589" spans="1:1" x14ac:dyDescent="0.25">
      <c r="A1589">
        <v>237</v>
      </c>
    </row>
    <row r="1590" spans="1:1" x14ac:dyDescent="0.25">
      <c r="A1590">
        <v>189</v>
      </c>
    </row>
    <row r="1591" spans="1:1" x14ac:dyDescent="0.25">
      <c r="A1591">
        <v>229</v>
      </c>
    </row>
    <row r="1592" spans="1:1" x14ac:dyDescent="0.25">
      <c r="A1592">
        <v>211</v>
      </c>
    </row>
    <row r="1593" spans="1:1" x14ac:dyDescent="0.25">
      <c r="A1593">
        <v>108</v>
      </c>
    </row>
    <row r="1594" spans="1:1" x14ac:dyDescent="0.25">
      <c r="A1594">
        <v>101</v>
      </c>
    </row>
    <row r="1595" spans="1:1" x14ac:dyDescent="0.25">
      <c r="A1595">
        <v>85</v>
      </c>
    </row>
    <row r="1596" spans="1:1" x14ac:dyDescent="0.25">
      <c r="A1596">
        <v>464</v>
      </c>
    </row>
    <row r="1597" spans="1:1" x14ac:dyDescent="0.25">
      <c r="A1597">
        <v>112</v>
      </c>
    </row>
    <row r="1598" spans="1:1" x14ac:dyDescent="0.25">
      <c r="A1598">
        <v>143</v>
      </c>
    </row>
    <row r="1599" spans="1:1" x14ac:dyDescent="0.25">
      <c r="A1599">
        <v>76</v>
      </c>
    </row>
    <row r="1600" spans="1:1" x14ac:dyDescent="0.25">
      <c r="A1600">
        <v>149</v>
      </c>
    </row>
    <row r="1601" spans="1:1" x14ac:dyDescent="0.25">
      <c r="A1601">
        <v>1167</v>
      </c>
    </row>
    <row r="1602" spans="1:1" x14ac:dyDescent="0.25">
      <c r="A1602">
        <v>243</v>
      </c>
    </row>
    <row r="1603" spans="1:1" x14ac:dyDescent="0.25">
      <c r="A1603">
        <v>127</v>
      </c>
    </row>
    <row r="1604" spans="1:1" x14ac:dyDescent="0.25">
      <c r="A1604">
        <v>374</v>
      </c>
    </row>
    <row r="1607" spans="1:1" x14ac:dyDescent="0.25">
      <c r="A1607">
        <v>320</v>
      </c>
    </row>
    <row r="1608" spans="1:1" x14ac:dyDescent="0.25">
      <c r="A1608">
        <v>227</v>
      </c>
    </row>
    <row r="1609" spans="1:1" x14ac:dyDescent="0.25">
      <c r="A1609">
        <v>899</v>
      </c>
    </row>
    <row r="1610" spans="1:1" x14ac:dyDescent="0.25">
      <c r="A1610">
        <v>822</v>
      </c>
    </row>
    <row r="1611" spans="1:1" x14ac:dyDescent="0.25">
      <c r="A1611">
        <v>242</v>
      </c>
    </row>
    <row r="1612" spans="1:1" x14ac:dyDescent="0.25">
      <c r="A1612">
        <v>555</v>
      </c>
    </row>
    <row r="1613" spans="1:1" x14ac:dyDescent="0.25">
      <c r="A1613">
        <v>285</v>
      </c>
    </row>
    <row r="1614" spans="1:1" x14ac:dyDescent="0.25">
      <c r="A1614">
        <v>513</v>
      </c>
    </row>
    <row r="1615" spans="1:1" x14ac:dyDescent="0.25">
      <c r="A1615">
        <v>401</v>
      </c>
    </row>
    <row r="1616" spans="1:1" x14ac:dyDescent="0.25">
      <c r="A1616">
        <v>316</v>
      </c>
    </row>
    <row r="1618" spans="1:1" x14ac:dyDescent="0.25">
      <c r="A1618">
        <v>234</v>
      </c>
    </row>
    <row r="1619" spans="1:1" x14ac:dyDescent="0.25">
      <c r="A1619">
        <v>343</v>
      </c>
    </row>
    <row r="1620" spans="1:1" x14ac:dyDescent="0.25">
      <c r="A1620">
        <v>63</v>
      </c>
    </row>
    <row r="1621" spans="1:1" x14ac:dyDescent="0.25">
      <c r="A1621">
        <v>186</v>
      </c>
    </row>
    <row r="1622" spans="1:1" x14ac:dyDescent="0.25">
      <c r="A1622">
        <v>91</v>
      </c>
    </row>
    <row r="1623" spans="1:1" x14ac:dyDescent="0.25">
      <c r="A1623">
        <v>269</v>
      </c>
    </row>
    <row r="1624" spans="1:1" x14ac:dyDescent="0.25">
      <c r="A1624">
        <v>218</v>
      </c>
    </row>
    <row r="1625" spans="1:1" x14ac:dyDescent="0.25">
      <c r="A1625">
        <v>322</v>
      </c>
    </row>
    <row r="1626" spans="1:1" x14ac:dyDescent="0.25">
      <c r="A1626">
        <v>361</v>
      </c>
    </row>
    <row r="1627" spans="1:1" x14ac:dyDescent="0.25">
      <c r="A1627">
        <v>402</v>
      </c>
    </row>
    <row r="1628" spans="1:1" x14ac:dyDescent="0.25">
      <c r="A1628">
        <v>440</v>
      </c>
    </row>
    <row r="1629" spans="1:1" x14ac:dyDescent="0.25">
      <c r="A1629">
        <v>155</v>
      </c>
    </row>
    <row r="1630" spans="1:1" x14ac:dyDescent="0.25">
      <c r="A1630">
        <v>220</v>
      </c>
    </row>
    <row r="1631" spans="1:1" x14ac:dyDescent="0.25">
      <c r="A1631">
        <v>426</v>
      </c>
    </row>
    <row r="1632" spans="1:1" x14ac:dyDescent="0.25">
      <c r="A1632">
        <v>193</v>
      </c>
    </row>
    <row r="1633" spans="1:1" x14ac:dyDescent="0.25">
      <c r="A1633">
        <v>338</v>
      </c>
    </row>
    <row r="1634" spans="1:1" x14ac:dyDescent="0.25">
      <c r="A1634">
        <v>96</v>
      </c>
    </row>
    <row r="1635" spans="1:1" x14ac:dyDescent="0.25">
      <c r="A1635">
        <v>112</v>
      </c>
    </row>
    <row r="1636" spans="1:1" x14ac:dyDescent="0.25">
      <c r="A1636">
        <v>240</v>
      </c>
    </row>
    <row r="1637" spans="1:1" x14ac:dyDescent="0.25">
      <c r="A1637">
        <v>90</v>
      </c>
    </row>
    <row r="1638" spans="1:1" x14ac:dyDescent="0.25">
      <c r="A1638">
        <v>68</v>
      </c>
    </row>
    <row r="1639" spans="1:1" x14ac:dyDescent="0.25">
      <c r="A1639">
        <v>1181</v>
      </c>
    </row>
    <row r="1640" spans="1:1" x14ac:dyDescent="0.25">
      <c r="A1640">
        <v>396</v>
      </c>
    </row>
    <row r="1641" spans="1:1" x14ac:dyDescent="0.25">
      <c r="A1641">
        <v>201</v>
      </c>
    </row>
    <row r="1642" spans="1:1" x14ac:dyDescent="0.25">
      <c r="A1642">
        <v>703</v>
      </c>
    </row>
    <row r="1643" spans="1:1" x14ac:dyDescent="0.25">
      <c r="A1643">
        <v>396</v>
      </c>
    </row>
    <row r="1644" spans="1:1" x14ac:dyDescent="0.25">
      <c r="A1644">
        <v>154</v>
      </c>
    </row>
    <row r="1645" spans="1:1" x14ac:dyDescent="0.25">
      <c r="A1645">
        <v>37</v>
      </c>
    </row>
    <row r="1646" spans="1:1" x14ac:dyDescent="0.25">
      <c r="A1646">
        <v>951</v>
      </c>
    </row>
    <row r="1647" spans="1:1" x14ac:dyDescent="0.25">
      <c r="A1647">
        <v>114</v>
      </c>
    </row>
    <row r="1648" spans="1:1" x14ac:dyDescent="0.25">
      <c r="A1648">
        <v>505</v>
      </c>
    </row>
    <row r="1649" spans="1:1" x14ac:dyDescent="0.25">
      <c r="A1649">
        <v>690</v>
      </c>
    </row>
    <row r="1650" spans="1:1" x14ac:dyDescent="0.25">
      <c r="A1650">
        <v>235</v>
      </c>
    </row>
    <row r="1651" spans="1:1" x14ac:dyDescent="0.25">
      <c r="A1651">
        <v>165</v>
      </c>
    </row>
    <row r="1652" spans="1:1" x14ac:dyDescent="0.25">
      <c r="A1652">
        <v>180</v>
      </c>
    </row>
    <row r="1653" spans="1:1" x14ac:dyDescent="0.25">
      <c r="A1653">
        <v>662</v>
      </c>
    </row>
    <row r="1654" spans="1:1" x14ac:dyDescent="0.25">
      <c r="A1654">
        <v>156</v>
      </c>
    </row>
    <row r="1655" spans="1:1" x14ac:dyDescent="0.25">
      <c r="A1655">
        <v>68</v>
      </c>
    </row>
    <row r="1656" spans="1:1" x14ac:dyDescent="0.25">
      <c r="A1656">
        <v>252</v>
      </c>
    </row>
    <row r="1657" spans="1:1" x14ac:dyDescent="0.25">
      <c r="A1657">
        <v>441</v>
      </c>
    </row>
    <row r="1658" spans="1:1" x14ac:dyDescent="0.25">
      <c r="A1658">
        <v>218</v>
      </c>
    </row>
    <row r="1659" spans="1:1" x14ac:dyDescent="0.25">
      <c r="A1659">
        <v>193</v>
      </c>
    </row>
    <row r="1660" spans="1:1" x14ac:dyDescent="0.25">
      <c r="A1660">
        <v>240</v>
      </c>
    </row>
    <row r="1661" spans="1:1" x14ac:dyDescent="0.25">
      <c r="A1661">
        <v>61</v>
      </c>
    </row>
    <row r="1662" spans="1:1" x14ac:dyDescent="0.25">
      <c r="A1662">
        <v>130</v>
      </c>
    </row>
    <row r="1663" spans="1:1" x14ac:dyDescent="0.25">
      <c r="A1663">
        <v>447</v>
      </c>
    </row>
    <row r="1664" spans="1:1" x14ac:dyDescent="0.25">
      <c r="A1664">
        <v>169</v>
      </c>
    </row>
    <row r="1665" spans="1:1" x14ac:dyDescent="0.25">
      <c r="A1665">
        <v>145</v>
      </c>
    </row>
    <row r="1666" spans="1:1" x14ac:dyDescent="0.25">
      <c r="A1666">
        <v>223</v>
      </c>
    </row>
    <row r="1667" spans="1:1" x14ac:dyDescent="0.25">
      <c r="A1667">
        <v>317</v>
      </c>
    </row>
    <row r="1668" spans="1:1" x14ac:dyDescent="0.25">
      <c r="A1668">
        <v>310</v>
      </c>
    </row>
    <row r="1669" spans="1:1" x14ac:dyDescent="0.25">
      <c r="A1669">
        <v>370</v>
      </c>
    </row>
    <row r="1670" spans="1:1" x14ac:dyDescent="0.25">
      <c r="A1670">
        <v>417</v>
      </c>
    </row>
    <row r="1671" spans="1:1" x14ac:dyDescent="0.25">
      <c r="A1671">
        <v>316</v>
      </c>
    </row>
    <row r="1672" spans="1:1" x14ac:dyDescent="0.25">
      <c r="A1672">
        <v>377</v>
      </c>
    </row>
    <row r="1673" spans="1:1" x14ac:dyDescent="0.25">
      <c r="A1673">
        <v>283</v>
      </c>
    </row>
    <row r="1674" spans="1:1" x14ac:dyDescent="0.25">
      <c r="A1674">
        <v>280</v>
      </c>
    </row>
    <row r="1675" spans="1:1" x14ac:dyDescent="0.25">
      <c r="A1675">
        <v>391</v>
      </c>
    </row>
    <row r="1676" spans="1:1" x14ac:dyDescent="0.25">
      <c r="A1676">
        <v>232</v>
      </c>
    </row>
    <row r="1677" spans="1:1" x14ac:dyDescent="0.25">
      <c r="A1677">
        <v>376</v>
      </c>
    </row>
    <row r="1678" spans="1:1" x14ac:dyDescent="0.25">
      <c r="A1678">
        <v>373</v>
      </c>
    </row>
    <row r="1679" spans="1:1" x14ac:dyDescent="0.25">
      <c r="A1679">
        <v>408</v>
      </c>
    </row>
    <row r="1680" spans="1:1" x14ac:dyDescent="0.25">
      <c r="A1680">
        <v>517</v>
      </c>
    </row>
    <row r="1681" spans="1:1" x14ac:dyDescent="0.25">
      <c r="A1681">
        <v>352</v>
      </c>
    </row>
    <row r="1682" spans="1:1" x14ac:dyDescent="0.25">
      <c r="A1682">
        <v>573</v>
      </c>
    </row>
    <row r="1683" spans="1:1" x14ac:dyDescent="0.25">
      <c r="A1683">
        <v>474</v>
      </c>
    </row>
    <row r="1684" spans="1:1" x14ac:dyDescent="0.25">
      <c r="A1684">
        <v>333</v>
      </c>
    </row>
    <row r="1685" spans="1:1" x14ac:dyDescent="0.25">
      <c r="A1685">
        <v>166</v>
      </c>
    </row>
    <row r="1686" spans="1:1" x14ac:dyDescent="0.25">
      <c r="A1686">
        <v>222</v>
      </c>
    </row>
    <row r="1687" spans="1:1" x14ac:dyDescent="0.25">
      <c r="A1687">
        <v>446</v>
      </c>
    </row>
    <row r="1688" spans="1:1" x14ac:dyDescent="0.25">
      <c r="A1688">
        <v>208</v>
      </c>
    </row>
    <row r="1689" spans="1:1" x14ac:dyDescent="0.25">
      <c r="A1689">
        <v>375</v>
      </c>
    </row>
    <row r="1690" spans="1:1" x14ac:dyDescent="0.25">
      <c r="A1690">
        <v>253</v>
      </c>
    </row>
    <row r="1691" spans="1:1" x14ac:dyDescent="0.25">
      <c r="A1691">
        <v>502</v>
      </c>
    </row>
    <row r="1692" spans="1:1" x14ac:dyDescent="0.25">
      <c r="A1692">
        <v>629</v>
      </c>
    </row>
    <row r="1693" spans="1:1" x14ac:dyDescent="0.25">
      <c r="A1693">
        <v>80</v>
      </c>
    </row>
    <row r="1694" spans="1:1" x14ac:dyDescent="0.25">
      <c r="A1694">
        <v>554</v>
      </c>
    </row>
    <row r="1695" spans="1:1" x14ac:dyDescent="0.25">
      <c r="A1695">
        <v>276</v>
      </c>
    </row>
    <row r="1696" spans="1:1" x14ac:dyDescent="0.25">
      <c r="A1696">
        <v>80</v>
      </c>
    </row>
    <row r="1697" spans="1:1" x14ac:dyDescent="0.25">
      <c r="A1697">
        <v>430</v>
      </c>
    </row>
    <row r="1698" spans="1:1" x14ac:dyDescent="0.25">
      <c r="A1698">
        <v>121</v>
      </c>
    </row>
    <row r="1699" spans="1:1" x14ac:dyDescent="0.25">
      <c r="A1699">
        <v>266</v>
      </c>
    </row>
    <row r="1700" spans="1:1" x14ac:dyDescent="0.25">
      <c r="A1700">
        <v>166</v>
      </c>
    </row>
    <row r="1701" spans="1:1" x14ac:dyDescent="0.25">
      <c r="A1701">
        <v>369</v>
      </c>
    </row>
    <row r="1702" spans="1:1" x14ac:dyDescent="0.25">
      <c r="A1702">
        <v>179</v>
      </c>
    </row>
    <row r="1703" spans="1:1" x14ac:dyDescent="0.25">
      <c r="A1703">
        <v>259</v>
      </c>
    </row>
    <row r="1704" spans="1:1" x14ac:dyDescent="0.25">
      <c r="A1704">
        <v>225</v>
      </c>
    </row>
    <row r="1705" spans="1:1" x14ac:dyDescent="0.25">
      <c r="A1705">
        <v>204</v>
      </c>
    </row>
    <row r="1706" spans="1:1" x14ac:dyDescent="0.25">
      <c r="A1706">
        <v>259</v>
      </c>
    </row>
    <row r="1707" spans="1:1" x14ac:dyDescent="0.25">
      <c r="A1707">
        <v>124</v>
      </c>
    </row>
    <row r="1708" spans="1:1" x14ac:dyDescent="0.25">
      <c r="A1708">
        <v>101</v>
      </c>
    </row>
    <row r="1709" spans="1:1" x14ac:dyDescent="0.25">
      <c r="A1709">
        <v>210</v>
      </c>
    </row>
    <row r="1710" spans="1:1" x14ac:dyDescent="0.25">
      <c r="A1710">
        <v>646</v>
      </c>
    </row>
    <row r="1711" spans="1:1" x14ac:dyDescent="0.25">
      <c r="A1711">
        <v>300</v>
      </c>
    </row>
    <row r="1712" spans="1:1" x14ac:dyDescent="0.25">
      <c r="A1712">
        <v>327</v>
      </c>
    </row>
    <row r="1713" spans="1:1" x14ac:dyDescent="0.25">
      <c r="A1713">
        <v>92</v>
      </c>
    </row>
    <row r="1714" spans="1:1" x14ac:dyDescent="0.25">
      <c r="A1714">
        <v>439</v>
      </c>
    </row>
    <row r="1715" spans="1:1" x14ac:dyDescent="0.25">
      <c r="A1715">
        <v>164</v>
      </c>
    </row>
    <row r="1716" spans="1:1" x14ac:dyDescent="0.25">
      <c r="A1716">
        <v>558</v>
      </c>
    </row>
    <row r="1717" spans="1:1" x14ac:dyDescent="0.25">
      <c r="A1717">
        <v>213</v>
      </c>
    </row>
    <row r="1718" spans="1:1" x14ac:dyDescent="0.25">
      <c r="A1718">
        <v>344</v>
      </c>
    </row>
    <row r="1719" spans="1:1" x14ac:dyDescent="0.25">
      <c r="A1719">
        <v>162</v>
      </c>
    </row>
    <row r="1720" spans="1:1" x14ac:dyDescent="0.25">
      <c r="A1720">
        <v>882</v>
      </c>
    </row>
    <row r="1721" spans="1:1" x14ac:dyDescent="0.25">
      <c r="A1721">
        <v>70</v>
      </c>
    </row>
    <row r="1722" spans="1:1" x14ac:dyDescent="0.25">
      <c r="A1722">
        <v>652</v>
      </c>
    </row>
    <row r="1723" spans="1:1" x14ac:dyDescent="0.25">
      <c r="A1723">
        <v>233</v>
      </c>
    </row>
    <row r="1724" spans="1:1" x14ac:dyDescent="0.25">
      <c r="A1724">
        <v>314</v>
      </c>
    </row>
    <row r="1725" spans="1:1" x14ac:dyDescent="0.25">
      <c r="A1725">
        <v>330</v>
      </c>
    </row>
    <row r="1726" spans="1:1" x14ac:dyDescent="0.25">
      <c r="A1726">
        <v>293</v>
      </c>
    </row>
    <row r="1727" spans="1:1" x14ac:dyDescent="0.25">
      <c r="A1727">
        <v>269</v>
      </c>
    </row>
    <row r="1728" spans="1:1" x14ac:dyDescent="0.25">
      <c r="A1728">
        <v>223</v>
      </c>
    </row>
    <row r="1729" spans="1:1" x14ac:dyDescent="0.25">
      <c r="A1729">
        <v>465</v>
      </c>
    </row>
    <row r="1730" spans="1:1" x14ac:dyDescent="0.25">
      <c r="A1730">
        <v>160</v>
      </c>
    </row>
    <row r="1731" spans="1:1" x14ac:dyDescent="0.25">
      <c r="A1731">
        <v>116</v>
      </c>
    </row>
    <row r="1732" spans="1:1" x14ac:dyDescent="0.25">
      <c r="A1732">
        <v>186</v>
      </c>
    </row>
    <row r="1733" spans="1:1" x14ac:dyDescent="0.25">
      <c r="A1733">
        <v>302</v>
      </c>
    </row>
    <row r="1734" spans="1:1" x14ac:dyDescent="0.25">
      <c r="A1734">
        <v>172</v>
      </c>
    </row>
    <row r="1735" spans="1:1" x14ac:dyDescent="0.25">
      <c r="A1735">
        <v>107</v>
      </c>
    </row>
    <row r="1736" spans="1:1" x14ac:dyDescent="0.25">
      <c r="A1736">
        <v>292</v>
      </c>
    </row>
    <row r="1737" spans="1:1" x14ac:dyDescent="0.25">
      <c r="A1737">
        <v>303</v>
      </c>
    </row>
    <row r="1738" spans="1:1" x14ac:dyDescent="0.25">
      <c r="A1738">
        <v>382</v>
      </c>
    </row>
    <row r="1739" spans="1:1" x14ac:dyDescent="0.25">
      <c r="A1739">
        <v>210</v>
      </c>
    </row>
    <row r="1740" spans="1:1" x14ac:dyDescent="0.25">
      <c r="A1740">
        <v>33</v>
      </c>
    </row>
    <row r="1741" spans="1:1" x14ac:dyDescent="0.25">
      <c r="A1741">
        <v>323</v>
      </c>
    </row>
    <row r="1742" spans="1:1" x14ac:dyDescent="0.25">
      <c r="A1742">
        <v>978</v>
      </c>
    </row>
    <row r="1743" spans="1:1" x14ac:dyDescent="0.25">
      <c r="A1743">
        <v>906</v>
      </c>
    </row>
    <row r="1744" spans="1:1" x14ac:dyDescent="0.25">
      <c r="A1744">
        <v>751</v>
      </c>
    </row>
    <row r="1745" spans="1:1" x14ac:dyDescent="0.25">
      <c r="A1745">
        <v>638</v>
      </c>
    </row>
    <row r="1746" spans="1:1" x14ac:dyDescent="0.25">
      <c r="A1746">
        <v>580</v>
      </c>
    </row>
    <row r="1747" spans="1:1" x14ac:dyDescent="0.25">
      <c r="A1747">
        <v>967</v>
      </c>
    </row>
    <row r="1748" spans="1:1" x14ac:dyDescent="0.25">
      <c r="A1748">
        <v>790</v>
      </c>
    </row>
    <row r="1749" spans="1:1" x14ac:dyDescent="0.25">
      <c r="A1749">
        <v>497</v>
      </c>
    </row>
    <row r="1750" spans="1:1" x14ac:dyDescent="0.25">
      <c r="A1750">
        <v>445</v>
      </c>
    </row>
    <row r="1751" spans="1:1" x14ac:dyDescent="0.25">
      <c r="A1751">
        <v>475</v>
      </c>
    </row>
    <row r="1752" spans="1:1" x14ac:dyDescent="0.25">
      <c r="A1752">
        <v>512</v>
      </c>
    </row>
    <row r="1753" spans="1:1" x14ac:dyDescent="0.25">
      <c r="A1753">
        <v>384</v>
      </c>
    </row>
    <row r="1754" spans="1:1" x14ac:dyDescent="0.25">
      <c r="A1754">
        <v>305</v>
      </c>
    </row>
    <row r="1755" spans="1:1" x14ac:dyDescent="0.25">
      <c r="A1755">
        <v>455</v>
      </c>
    </row>
    <row r="1756" spans="1:1" x14ac:dyDescent="0.25">
      <c r="A1756">
        <v>161</v>
      </c>
    </row>
    <row r="1757" spans="1:1" x14ac:dyDescent="0.25">
      <c r="A1757">
        <v>271</v>
      </c>
    </row>
    <row r="1758" spans="1:1" x14ac:dyDescent="0.25">
      <c r="A1758">
        <v>280</v>
      </c>
    </row>
    <row r="1759" spans="1:1" x14ac:dyDescent="0.25">
      <c r="A1759">
        <v>126</v>
      </c>
    </row>
    <row r="1760" spans="1:1" x14ac:dyDescent="0.25">
      <c r="A1760">
        <v>504</v>
      </c>
    </row>
    <row r="1761" spans="1:1" x14ac:dyDescent="0.25">
      <c r="A1761">
        <v>114</v>
      </c>
    </row>
    <row r="1762" spans="1:1" x14ac:dyDescent="0.25">
      <c r="A1762">
        <v>207</v>
      </c>
    </row>
    <row r="1763" spans="1:1" x14ac:dyDescent="0.25">
      <c r="A1763">
        <v>651</v>
      </c>
    </row>
    <row r="1764" spans="1:1" x14ac:dyDescent="0.25">
      <c r="A1764">
        <v>870</v>
      </c>
    </row>
    <row r="1765" spans="1:1" x14ac:dyDescent="0.25">
      <c r="A1765">
        <v>520</v>
      </c>
    </row>
    <row r="1766" spans="1:1" x14ac:dyDescent="0.25">
      <c r="A1766">
        <v>618</v>
      </c>
    </row>
    <row r="1767" spans="1:1" x14ac:dyDescent="0.25">
      <c r="A1767">
        <v>328</v>
      </c>
    </row>
    <row r="1768" spans="1:1" x14ac:dyDescent="0.25">
      <c r="A1768">
        <v>188</v>
      </c>
    </row>
    <row r="1769" spans="1:1" x14ac:dyDescent="0.25">
      <c r="A1769">
        <v>408</v>
      </c>
    </row>
    <row r="1770" spans="1:1" x14ac:dyDescent="0.25">
      <c r="A1770">
        <v>421</v>
      </c>
    </row>
    <row r="1771" spans="1:1" x14ac:dyDescent="0.25">
      <c r="A1771">
        <v>243</v>
      </c>
    </row>
    <row r="1772" spans="1:1" x14ac:dyDescent="0.25">
      <c r="A1772">
        <v>427</v>
      </c>
    </row>
    <row r="1773" spans="1:1" x14ac:dyDescent="0.25">
      <c r="A1773">
        <v>234</v>
      </c>
    </row>
    <row r="1774" spans="1:1" x14ac:dyDescent="0.25">
      <c r="A1774">
        <v>303</v>
      </c>
    </row>
    <row r="1775" spans="1:1" x14ac:dyDescent="0.25">
      <c r="A1775">
        <v>350</v>
      </c>
    </row>
    <row r="1776" spans="1:1" x14ac:dyDescent="0.25">
      <c r="A1776">
        <v>351</v>
      </c>
    </row>
    <row r="1777" spans="1:1" x14ac:dyDescent="0.25">
      <c r="A1777">
        <v>255</v>
      </c>
    </row>
    <row r="1778" spans="1:1" x14ac:dyDescent="0.25">
      <c r="A1778">
        <v>94</v>
      </c>
    </row>
    <row r="1779" spans="1:1" x14ac:dyDescent="0.25">
      <c r="A1779">
        <v>510</v>
      </c>
    </row>
    <row r="1780" spans="1:1" x14ac:dyDescent="0.25">
      <c r="A1780">
        <v>148</v>
      </c>
    </row>
    <row r="1781" spans="1:1" x14ac:dyDescent="0.25">
      <c r="A1781">
        <v>417</v>
      </c>
    </row>
    <row r="1782" spans="1:1" x14ac:dyDescent="0.25">
      <c r="A1782">
        <v>632</v>
      </c>
    </row>
    <row r="1783" spans="1:1" x14ac:dyDescent="0.25">
      <c r="A1783">
        <v>652</v>
      </c>
    </row>
    <row r="1784" spans="1:1" x14ac:dyDescent="0.25">
      <c r="A1784">
        <v>566</v>
      </c>
    </row>
    <row r="1785" spans="1:1" x14ac:dyDescent="0.25">
      <c r="A1785">
        <v>4743</v>
      </c>
    </row>
    <row r="1788" spans="1:1" x14ac:dyDescent="0.25">
      <c r="A1788">
        <v>238</v>
      </c>
    </row>
    <row r="1789" spans="1:1" x14ac:dyDescent="0.25">
      <c r="A1789">
        <v>166</v>
      </c>
    </row>
    <row r="1790" spans="1:1" x14ac:dyDescent="0.25">
      <c r="A1790">
        <v>835</v>
      </c>
    </row>
    <row r="1791" spans="1:1" x14ac:dyDescent="0.25">
      <c r="A1791">
        <v>322</v>
      </c>
    </row>
    <row r="1792" spans="1:1" x14ac:dyDescent="0.25">
      <c r="A1792">
        <v>104</v>
      </c>
    </row>
    <row r="1793" spans="1:1" x14ac:dyDescent="0.25">
      <c r="A1793">
        <v>434</v>
      </c>
    </row>
    <row r="1794" spans="1:1" x14ac:dyDescent="0.25">
      <c r="A1794">
        <v>247</v>
      </c>
    </row>
    <row r="1795" spans="1:1" x14ac:dyDescent="0.25">
      <c r="A1795">
        <v>253</v>
      </c>
    </row>
    <row r="1796" spans="1:1" x14ac:dyDescent="0.25">
      <c r="A1796">
        <v>478</v>
      </c>
    </row>
    <row r="1797" spans="1:1" x14ac:dyDescent="0.25">
      <c r="A1797">
        <v>108</v>
      </c>
    </row>
    <row r="1798" spans="1:1" x14ac:dyDescent="0.25">
      <c r="A1798">
        <v>304</v>
      </c>
    </row>
    <row r="1799" spans="1:1" x14ac:dyDescent="0.25">
      <c r="A1799">
        <v>431</v>
      </c>
    </row>
    <row r="1800" spans="1:1" x14ac:dyDescent="0.25">
      <c r="A1800">
        <v>363</v>
      </c>
    </row>
    <row r="1801" spans="1:1" x14ac:dyDescent="0.25">
      <c r="A1801">
        <v>375</v>
      </c>
    </row>
    <row r="1802" spans="1:1" x14ac:dyDescent="0.25">
      <c r="A1802">
        <v>200</v>
      </c>
    </row>
    <row r="1803" spans="1:1" x14ac:dyDescent="0.25">
      <c r="A1803">
        <v>244</v>
      </c>
    </row>
    <row r="1804" spans="1:1" x14ac:dyDescent="0.25">
      <c r="A1804">
        <v>258</v>
      </c>
    </row>
    <row r="1805" spans="1:1" x14ac:dyDescent="0.25">
      <c r="A1805">
        <v>206</v>
      </c>
    </row>
    <row r="1806" spans="1:1" x14ac:dyDescent="0.25">
      <c r="A1806">
        <v>528</v>
      </c>
    </row>
    <row r="1807" spans="1:1" x14ac:dyDescent="0.25">
      <c r="A1807">
        <v>358</v>
      </c>
    </row>
    <row r="1808" spans="1:1" x14ac:dyDescent="0.25">
      <c r="A1808">
        <v>232</v>
      </c>
    </row>
    <row r="1809" spans="1:1" x14ac:dyDescent="0.25">
      <c r="A1809">
        <v>188</v>
      </c>
    </row>
    <row r="1810" spans="1:1" x14ac:dyDescent="0.25">
      <c r="A1810">
        <v>217</v>
      </c>
    </row>
    <row r="1811" spans="1:1" x14ac:dyDescent="0.25">
      <c r="A1811">
        <v>476</v>
      </c>
    </row>
    <row r="1812" spans="1:1" x14ac:dyDescent="0.25">
      <c r="A1812">
        <v>490</v>
      </c>
    </row>
    <row r="1813" spans="1:1" x14ac:dyDescent="0.25">
      <c r="A1813">
        <v>182</v>
      </c>
    </row>
    <row r="1814" spans="1:1" x14ac:dyDescent="0.25">
      <c r="A1814">
        <v>413</v>
      </c>
    </row>
    <row r="1815" spans="1:1" x14ac:dyDescent="0.25">
      <c r="A1815">
        <v>472</v>
      </c>
    </row>
    <row r="1816" spans="1:1" x14ac:dyDescent="0.25">
      <c r="A1816">
        <v>99</v>
      </c>
    </row>
    <row r="1817" spans="1:1" x14ac:dyDescent="0.25">
      <c r="A1817">
        <v>617</v>
      </c>
    </row>
    <row r="1818" spans="1:1" x14ac:dyDescent="0.25">
      <c r="A1818">
        <v>128</v>
      </c>
    </row>
    <row r="1819" spans="1:1" x14ac:dyDescent="0.25">
      <c r="A1819">
        <v>188</v>
      </c>
    </row>
    <row r="1820" spans="1:1" x14ac:dyDescent="0.25">
      <c r="A1820">
        <v>256</v>
      </c>
    </row>
    <row r="1821" spans="1:1" x14ac:dyDescent="0.25">
      <c r="A1821">
        <v>298</v>
      </c>
    </row>
    <row r="1822" spans="1:1" x14ac:dyDescent="0.25">
      <c r="A1822">
        <v>127</v>
      </c>
    </row>
    <row r="1823" spans="1:1" x14ac:dyDescent="0.25">
      <c r="A1823">
        <v>265</v>
      </c>
    </row>
    <row r="1824" spans="1:1" x14ac:dyDescent="0.25">
      <c r="A1824">
        <v>82</v>
      </c>
    </row>
    <row r="1825" spans="1:1" x14ac:dyDescent="0.25">
      <c r="A1825">
        <v>619</v>
      </c>
    </row>
    <row r="1826" spans="1:1" x14ac:dyDescent="0.25">
      <c r="A1826">
        <v>84</v>
      </c>
    </row>
    <row r="1827" spans="1:1" x14ac:dyDescent="0.25">
      <c r="A1827">
        <v>166</v>
      </c>
    </row>
    <row r="1828" spans="1:1" x14ac:dyDescent="0.25">
      <c r="A1828">
        <v>400</v>
      </c>
    </row>
    <row r="1829" spans="1:1" x14ac:dyDescent="0.25">
      <c r="A1829">
        <v>239</v>
      </c>
    </row>
    <row r="1830" spans="1:1" x14ac:dyDescent="0.25">
      <c r="A1830">
        <v>238</v>
      </c>
    </row>
    <row r="1831" spans="1:1" x14ac:dyDescent="0.25">
      <c r="A1831">
        <v>391</v>
      </c>
    </row>
    <row r="1832" spans="1:1" x14ac:dyDescent="0.25">
      <c r="A1832">
        <v>147</v>
      </c>
    </row>
    <row r="1833" spans="1:1" x14ac:dyDescent="0.25">
      <c r="A1833">
        <v>1080</v>
      </c>
    </row>
    <row r="1834" spans="1:1" x14ac:dyDescent="0.25">
      <c r="A1834">
        <v>158</v>
      </c>
    </row>
    <row r="1837" spans="1:1" x14ac:dyDescent="0.25">
      <c r="A1837">
        <v>578</v>
      </c>
    </row>
    <row r="1838" spans="1:1" x14ac:dyDescent="0.25">
      <c r="A1838">
        <v>1501</v>
      </c>
    </row>
    <row r="1839" spans="1:1" x14ac:dyDescent="0.25">
      <c r="A1839">
        <v>276</v>
      </c>
    </row>
    <row r="1840" spans="1:1" x14ac:dyDescent="0.25">
      <c r="A1840">
        <v>328</v>
      </c>
    </row>
    <row r="1841" spans="1:1" x14ac:dyDescent="0.25">
      <c r="A1841">
        <v>205</v>
      </c>
    </row>
    <row r="1842" spans="1:1" x14ac:dyDescent="0.25">
      <c r="A1842">
        <v>71</v>
      </c>
    </row>
    <row r="1843" spans="1:1" x14ac:dyDescent="0.25">
      <c r="A1843">
        <v>52</v>
      </c>
    </row>
    <row r="1844" spans="1:1" x14ac:dyDescent="0.25">
      <c r="A1844">
        <v>111</v>
      </c>
    </row>
    <row r="1845" spans="1:1" x14ac:dyDescent="0.25">
      <c r="A1845">
        <v>405</v>
      </c>
    </row>
    <row r="1846" spans="1:1" x14ac:dyDescent="0.25">
      <c r="A1846">
        <v>315</v>
      </c>
    </row>
    <row r="1847" spans="1:1" x14ac:dyDescent="0.25">
      <c r="A1847">
        <v>302</v>
      </c>
    </row>
    <row r="1848" spans="1:1" x14ac:dyDescent="0.25">
      <c r="A1848">
        <v>505</v>
      </c>
    </row>
    <row r="1849" spans="1:1" x14ac:dyDescent="0.25">
      <c r="A1849">
        <v>378</v>
      </c>
    </row>
    <row r="1850" spans="1:1" x14ac:dyDescent="0.25">
      <c r="A1850">
        <v>725</v>
      </c>
    </row>
    <row r="1851" spans="1:1" x14ac:dyDescent="0.25">
      <c r="A1851">
        <v>289</v>
      </c>
    </row>
    <row r="1852" spans="1:1" x14ac:dyDescent="0.25">
      <c r="A1852">
        <v>560</v>
      </c>
    </row>
    <row r="1853" spans="1:1" x14ac:dyDescent="0.25">
      <c r="A1853">
        <v>149</v>
      </c>
    </row>
    <row r="1854" spans="1:1" x14ac:dyDescent="0.25">
      <c r="A1854">
        <v>922</v>
      </c>
    </row>
    <row r="1855" spans="1:1" x14ac:dyDescent="0.25">
      <c r="A1855">
        <v>82</v>
      </c>
    </row>
    <row r="1856" spans="1:1" x14ac:dyDescent="0.25">
      <c r="A1856">
        <v>136</v>
      </c>
    </row>
    <row r="1857" spans="1:1" x14ac:dyDescent="0.25">
      <c r="A1857">
        <v>863</v>
      </c>
    </row>
    <row r="1858" spans="1:1" x14ac:dyDescent="0.25">
      <c r="A1858">
        <v>281</v>
      </c>
    </row>
    <row r="1859" spans="1:1" x14ac:dyDescent="0.25">
      <c r="A1859">
        <v>761</v>
      </c>
    </row>
    <row r="1860" spans="1:1" x14ac:dyDescent="0.25">
      <c r="A1860">
        <v>358</v>
      </c>
    </row>
    <row r="1861" spans="1:1" x14ac:dyDescent="0.25">
      <c r="A1861">
        <v>198</v>
      </c>
    </row>
    <row r="1862" spans="1:1" x14ac:dyDescent="0.25">
      <c r="A1862">
        <v>286</v>
      </c>
    </row>
    <row r="1863" spans="1:1" x14ac:dyDescent="0.25">
      <c r="A1863">
        <v>793</v>
      </c>
    </row>
    <row r="1864" spans="1:1" x14ac:dyDescent="0.25">
      <c r="A1864">
        <v>127</v>
      </c>
    </row>
    <row r="1865" spans="1:1" x14ac:dyDescent="0.25">
      <c r="A1865">
        <v>160</v>
      </c>
    </row>
    <row r="1866" spans="1:1" x14ac:dyDescent="0.25">
      <c r="A1866">
        <v>261</v>
      </c>
    </row>
    <row r="1867" spans="1:1" x14ac:dyDescent="0.25">
      <c r="A1867">
        <v>889</v>
      </c>
    </row>
    <row r="1870" spans="1:1" x14ac:dyDescent="0.25">
      <c r="A1870">
        <v>753</v>
      </c>
    </row>
    <row r="1871" spans="1:1" x14ac:dyDescent="0.25">
      <c r="A1871">
        <v>824</v>
      </c>
    </row>
    <row r="1872" spans="1:1" x14ac:dyDescent="0.25">
      <c r="A1872">
        <v>746</v>
      </c>
    </row>
    <row r="1873" spans="1:1" x14ac:dyDescent="0.25">
      <c r="A1873">
        <v>703</v>
      </c>
    </row>
    <row r="1874" spans="1:1" x14ac:dyDescent="0.25">
      <c r="A1874">
        <v>752</v>
      </c>
    </row>
    <row r="1875" spans="1:1" x14ac:dyDescent="0.25">
      <c r="A1875">
        <v>752</v>
      </c>
    </row>
    <row r="1876" spans="1:1" x14ac:dyDescent="0.25">
      <c r="A1876">
        <v>790</v>
      </c>
    </row>
    <row r="1877" spans="1:1" x14ac:dyDescent="0.25">
      <c r="A1877">
        <v>253</v>
      </c>
    </row>
    <row r="1878" spans="1:1" x14ac:dyDescent="0.25">
      <c r="A1878">
        <v>929</v>
      </c>
    </row>
    <row r="1879" spans="1:1" x14ac:dyDescent="0.25">
      <c r="A1879">
        <v>725</v>
      </c>
    </row>
    <row r="1880" spans="1:1" x14ac:dyDescent="0.25">
      <c r="A1880">
        <v>177</v>
      </c>
    </row>
    <row r="1881" spans="1:1" x14ac:dyDescent="0.25">
      <c r="A1881">
        <v>761</v>
      </c>
    </row>
    <row r="1882" spans="1:1" x14ac:dyDescent="0.25">
      <c r="A1882">
        <v>668</v>
      </c>
    </row>
    <row r="1883" spans="1:1" x14ac:dyDescent="0.25">
      <c r="A1883">
        <v>121</v>
      </c>
    </row>
    <row r="1884" spans="1:1" x14ac:dyDescent="0.25">
      <c r="A1884">
        <v>102</v>
      </c>
    </row>
    <row r="1885" spans="1:1" x14ac:dyDescent="0.25">
      <c r="A1885">
        <v>397</v>
      </c>
    </row>
    <row r="1886" spans="1:1" x14ac:dyDescent="0.25">
      <c r="A1886">
        <v>260</v>
      </c>
    </row>
    <row r="1887" spans="1:1" x14ac:dyDescent="0.25">
      <c r="A1887">
        <v>324</v>
      </c>
    </row>
    <row r="1888" spans="1:1" x14ac:dyDescent="0.25">
      <c r="A1888">
        <v>246</v>
      </c>
    </row>
    <row r="1889" spans="1:1" x14ac:dyDescent="0.25">
      <c r="A1889">
        <v>75</v>
      </c>
    </row>
    <row r="1890" spans="1:1" x14ac:dyDescent="0.25">
      <c r="A1890">
        <v>1033</v>
      </c>
    </row>
    <row r="1891" spans="1:1" x14ac:dyDescent="0.25">
      <c r="A1891">
        <v>282</v>
      </c>
    </row>
    <row r="1892" spans="1:1" x14ac:dyDescent="0.25">
      <c r="A1892">
        <v>384</v>
      </c>
    </row>
    <row r="1893" spans="1:1" x14ac:dyDescent="0.25">
      <c r="A1893">
        <v>147</v>
      </c>
    </row>
    <row r="1894" spans="1:1" x14ac:dyDescent="0.25">
      <c r="A1894">
        <v>138</v>
      </c>
    </row>
    <row r="1895" spans="1:1" x14ac:dyDescent="0.25">
      <c r="A1895">
        <v>212</v>
      </c>
    </row>
    <row r="1896" spans="1:1" x14ac:dyDescent="0.25">
      <c r="A1896">
        <v>606</v>
      </c>
    </row>
    <row r="1898" spans="1:1" x14ac:dyDescent="0.25">
      <c r="A1898">
        <v>119</v>
      </c>
    </row>
    <row r="1899" spans="1:1" x14ac:dyDescent="0.25">
      <c r="A1899">
        <v>122</v>
      </c>
    </row>
    <row r="1900" spans="1:1" x14ac:dyDescent="0.25">
      <c r="A1900">
        <v>456</v>
      </c>
    </row>
    <row r="1901" spans="1:1" x14ac:dyDescent="0.25">
      <c r="A1901">
        <v>277</v>
      </c>
    </row>
    <row r="1902" spans="1:1" x14ac:dyDescent="0.25">
      <c r="A1902">
        <v>404</v>
      </c>
    </row>
    <row r="1903" spans="1:1" x14ac:dyDescent="0.25">
      <c r="A1903">
        <v>552</v>
      </c>
    </row>
    <row r="1904" spans="1:1" x14ac:dyDescent="0.25">
      <c r="A1904">
        <v>208</v>
      </c>
    </row>
    <row r="1905" spans="1:1" x14ac:dyDescent="0.25">
      <c r="A1905">
        <v>130</v>
      </c>
    </row>
    <row r="1906" spans="1:1" x14ac:dyDescent="0.25">
      <c r="A1906">
        <v>255</v>
      </c>
    </row>
    <row r="1907" spans="1:1" x14ac:dyDescent="0.25">
      <c r="A1907">
        <v>294</v>
      </c>
    </row>
    <row r="1908" spans="1:1" x14ac:dyDescent="0.25">
      <c r="A1908">
        <v>566</v>
      </c>
    </row>
    <row r="1909" spans="1:1" x14ac:dyDescent="0.25">
      <c r="A1909">
        <v>697</v>
      </c>
    </row>
    <row r="1910" spans="1:1" x14ac:dyDescent="0.25">
      <c r="A1910">
        <v>376</v>
      </c>
    </row>
    <row r="1911" spans="1:1" x14ac:dyDescent="0.25">
      <c r="A1911">
        <v>695</v>
      </c>
    </row>
    <row r="1912" spans="1:1" x14ac:dyDescent="0.25">
      <c r="A1912">
        <v>198</v>
      </c>
    </row>
    <row r="1914" spans="1:1" x14ac:dyDescent="0.25">
      <c r="A1914">
        <v>973</v>
      </c>
    </row>
    <row r="1915" spans="1:1" x14ac:dyDescent="0.25">
      <c r="A1915">
        <v>263</v>
      </c>
    </row>
    <row r="1916" spans="1:1" x14ac:dyDescent="0.25">
      <c r="A1916">
        <v>89</v>
      </c>
    </row>
    <row r="1917" spans="1:1" x14ac:dyDescent="0.25">
      <c r="A1917">
        <v>281</v>
      </c>
    </row>
    <row r="1918" spans="1:1" x14ac:dyDescent="0.25">
      <c r="A1918">
        <v>135</v>
      </c>
    </row>
    <row r="1919" spans="1:1" x14ac:dyDescent="0.25">
      <c r="A1919">
        <v>112</v>
      </c>
    </row>
    <row r="1920" spans="1:1" x14ac:dyDescent="0.25">
      <c r="A1920">
        <v>337</v>
      </c>
    </row>
    <row r="1921" spans="1:1" x14ac:dyDescent="0.25">
      <c r="A1921">
        <v>175</v>
      </c>
    </row>
    <row r="1922" spans="1:1" x14ac:dyDescent="0.25">
      <c r="A1922">
        <v>429</v>
      </c>
    </row>
    <row r="1923" spans="1:1" x14ac:dyDescent="0.25">
      <c r="A1923">
        <v>151</v>
      </c>
    </row>
    <row r="1924" spans="1:1" x14ac:dyDescent="0.25">
      <c r="A1924">
        <v>458</v>
      </c>
    </row>
    <row r="1925" spans="1:1" x14ac:dyDescent="0.25">
      <c r="A1925">
        <v>206</v>
      </c>
    </row>
    <row r="1926" spans="1:1" x14ac:dyDescent="0.25">
      <c r="A1926">
        <v>329</v>
      </c>
    </row>
    <row r="1927" spans="1:1" x14ac:dyDescent="0.25">
      <c r="A1927">
        <v>574</v>
      </c>
    </row>
    <row r="1928" spans="1:1" x14ac:dyDescent="0.25">
      <c r="A1928">
        <v>123</v>
      </c>
    </row>
    <row r="1929" spans="1:1" x14ac:dyDescent="0.25">
      <c r="A1929">
        <v>1165</v>
      </c>
    </row>
    <row r="1930" spans="1:1" x14ac:dyDescent="0.25">
      <c r="A1930">
        <v>507</v>
      </c>
    </row>
    <row r="1931" spans="1:1" x14ac:dyDescent="0.25">
      <c r="A1931">
        <v>207</v>
      </c>
    </row>
    <row r="1932" spans="1:1" x14ac:dyDescent="0.25">
      <c r="A1932">
        <v>381</v>
      </c>
    </row>
    <row r="1933" spans="1:1" x14ac:dyDescent="0.25">
      <c r="A1933">
        <v>214</v>
      </c>
    </row>
    <row r="1934" spans="1:1" x14ac:dyDescent="0.25">
      <c r="A1934">
        <v>245</v>
      </c>
    </row>
    <row r="1935" spans="1:1" x14ac:dyDescent="0.25">
      <c r="A1935">
        <v>254</v>
      </c>
    </row>
    <row r="1936" spans="1:1" x14ac:dyDescent="0.25">
      <c r="A1936">
        <v>346</v>
      </c>
    </row>
    <row r="1937" spans="1:1" x14ac:dyDescent="0.25">
      <c r="A1937">
        <v>74</v>
      </c>
    </row>
    <row r="1938" spans="1:1" x14ac:dyDescent="0.25">
      <c r="A1938">
        <v>369</v>
      </c>
    </row>
    <row r="1939" spans="1:1" x14ac:dyDescent="0.25">
      <c r="A1939">
        <v>494</v>
      </c>
    </row>
    <row r="1940" spans="1:1" x14ac:dyDescent="0.25">
      <c r="A1940">
        <v>127</v>
      </c>
    </row>
    <row r="1941" spans="1:1" x14ac:dyDescent="0.25">
      <c r="A1941">
        <v>467</v>
      </c>
    </row>
    <row r="1942" spans="1:1" x14ac:dyDescent="0.25">
      <c r="A1942">
        <v>210</v>
      </c>
    </row>
    <row r="1943" spans="1:1" x14ac:dyDescent="0.25">
      <c r="A1943">
        <v>188</v>
      </c>
    </row>
    <row r="1944" spans="1:1" x14ac:dyDescent="0.25">
      <c r="A1944">
        <v>97</v>
      </c>
    </row>
    <row r="1945" spans="1:1" x14ac:dyDescent="0.25">
      <c r="A1945">
        <v>137</v>
      </c>
    </row>
    <row r="1946" spans="1:1" x14ac:dyDescent="0.25">
      <c r="A1946">
        <v>441</v>
      </c>
    </row>
    <row r="1947" spans="1:1" x14ac:dyDescent="0.25">
      <c r="A1947">
        <v>399</v>
      </c>
    </row>
    <row r="1948" spans="1:1" x14ac:dyDescent="0.25">
      <c r="A1948">
        <v>401</v>
      </c>
    </row>
    <row r="1949" spans="1:1" x14ac:dyDescent="0.25">
      <c r="A1949">
        <v>624</v>
      </c>
    </row>
    <row r="1950" spans="1:1" x14ac:dyDescent="0.25">
      <c r="A1950">
        <v>392</v>
      </c>
    </row>
    <row r="1951" spans="1:1" x14ac:dyDescent="0.25">
      <c r="A1951">
        <v>372</v>
      </c>
    </row>
    <row r="1952" spans="1:1" x14ac:dyDescent="0.25">
      <c r="A1952">
        <v>230</v>
      </c>
    </row>
    <row r="1953" spans="1:1" x14ac:dyDescent="0.25">
      <c r="A1953">
        <v>261</v>
      </c>
    </row>
    <row r="1954" spans="1:1" x14ac:dyDescent="0.25">
      <c r="A1954">
        <v>251</v>
      </c>
    </row>
    <row r="1955" spans="1:1" x14ac:dyDescent="0.25">
      <c r="A1955">
        <v>407</v>
      </c>
    </row>
    <row r="1956" spans="1:1" x14ac:dyDescent="0.25">
      <c r="A1956">
        <v>221</v>
      </c>
    </row>
    <row r="1957" spans="1:1" x14ac:dyDescent="0.25">
      <c r="A1957">
        <v>135</v>
      </c>
    </row>
    <row r="1958" spans="1:1" x14ac:dyDescent="0.25">
      <c r="A1958">
        <v>133</v>
      </c>
    </row>
    <row r="1959" spans="1:1" x14ac:dyDescent="0.25">
      <c r="A1959">
        <v>314</v>
      </c>
    </row>
    <row r="1960" spans="1:1" x14ac:dyDescent="0.25">
      <c r="A1960">
        <v>214</v>
      </c>
    </row>
    <row r="1961" spans="1:1" x14ac:dyDescent="0.25">
      <c r="A1961">
        <v>103</v>
      </c>
    </row>
    <row r="1962" spans="1:1" x14ac:dyDescent="0.25">
      <c r="A1962">
        <v>110</v>
      </c>
    </row>
    <row r="1963" spans="1:1" x14ac:dyDescent="0.25">
      <c r="A1963">
        <v>408</v>
      </c>
    </row>
    <row r="1964" spans="1:1" x14ac:dyDescent="0.25">
      <c r="A1964">
        <v>573</v>
      </c>
    </row>
    <row r="1965" spans="1:1" x14ac:dyDescent="0.25">
      <c r="A1965">
        <v>697</v>
      </c>
    </row>
    <row r="1966" spans="1:1" x14ac:dyDescent="0.25">
      <c r="A1966">
        <v>920</v>
      </c>
    </row>
    <row r="1967" spans="1:1" x14ac:dyDescent="0.25">
      <c r="A1967">
        <v>94</v>
      </c>
    </row>
    <row r="1968" spans="1:1" x14ac:dyDescent="0.25">
      <c r="A1968">
        <v>396</v>
      </c>
    </row>
    <row r="1969" spans="1:1" x14ac:dyDescent="0.25">
      <c r="A1969">
        <v>204</v>
      </c>
    </row>
    <row r="1970" spans="1:1" x14ac:dyDescent="0.25">
      <c r="A1970">
        <v>378</v>
      </c>
    </row>
    <row r="1971" spans="1:1" x14ac:dyDescent="0.25">
      <c r="A1971">
        <v>152</v>
      </c>
    </row>
    <row r="1972" spans="1:1" x14ac:dyDescent="0.25">
      <c r="A1972">
        <v>106</v>
      </c>
    </row>
    <row r="1973" spans="1:1" x14ac:dyDescent="0.25">
      <c r="A1973">
        <v>760</v>
      </c>
    </row>
    <row r="1974" spans="1:1" x14ac:dyDescent="0.25">
      <c r="A1974">
        <v>72</v>
      </c>
    </row>
    <row r="1975" spans="1:1" x14ac:dyDescent="0.25">
      <c r="A1975">
        <v>249</v>
      </c>
    </row>
    <row r="1976" spans="1:1" x14ac:dyDescent="0.25">
      <c r="A1976">
        <v>372</v>
      </c>
    </row>
    <row r="1977" spans="1:1" x14ac:dyDescent="0.25">
      <c r="A1977">
        <v>322</v>
      </c>
    </row>
    <row r="1978" spans="1:1" x14ac:dyDescent="0.25">
      <c r="A1978">
        <v>785</v>
      </c>
    </row>
    <row r="1979" spans="1:1" x14ac:dyDescent="0.25">
      <c r="A1979">
        <v>642</v>
      </c>
    </row>
    <row r="1980" spans="1:1" x14ac:dyDescent="0.25">
      <c r="A1980">
        <v>223</v>
      </c>
    </row>
    <row r="1981" spans="1:1" x14ac:dyDescent="0.25">
      <c r="A1981">
        <v>1388</v>
      </c>
    </row>
    <row r="1982" spans="1:1" x14ac:dyDescent="0.25">
      <c r="A1982">
        <v>457</v>
      </c>
    </row>
    <row r="1983" spans="1:1" x14ac:dyDescent="0.25">
      <c r="A1983">
        <v>133</v>
      </c>
    </row>
    <row r="1984" spans="1:1" x14ac:dyDescent="0.25">
      <c r="A1984">
        <v>63</v>
      </c>
    </row>
    <row r="1985" spans="1:1" x14ac:dyDescent="0.25">
      <c r="A1985">
        <v>401</v>
      </c>
    </row>
    <row r="1986" spans="1:1" x14ac:dyDescent="0.25">
      <c r="A1986">
        <v>790</v>
      </c>
    </row>
    <row r="1987" spans="1:1" x14ac:dyDescent="0.25">
      <c r="A1987">
        <v>210</v>
      </c>
    </row>
    <row r="1988" spans="1:1" x14ac:dyDescent="0.25">
      <c r="A1988">
        <v>141</v>
      </c>
    </row>
    <row r="1989" spans="1:1" x14ac:dyDescent="0.25">
      <c r="A1989">
        <v>393</v>
      </c>
    </row>
    <row r="1990" spans="1:1" x14ac:dyDescent="0.25">
      <c r="A1990">
        <v>262</v>
      </c>
    </row>
    <row r="1991" spans="1:1" x14ac:dyDescent="0.25">
      <c r="A1991">
        <v>286</v>
      </c>
    </row>
    <row r="1992" spans="1:1" x14ac:dyDescent="0.25">
      <c r="A1992">
        <v>212</v>
      </c>
    </row>
    <row r="1993" spans="1:1" x14ac:dyDescent="0.25">
      <c r="A1993">
        <v>405</v>
      </c>
    </row>
    <row r="1994" spans="1:1" x14ac:dyDescent="0.25">
      <c r="A1994">
        <v>465</v>
      </c>
    </row>
    <row r="1995" spans="1:1" x14ac:dyDescent="0.25">
      <c r="A1995">
        <v>406</v>
      </c>
    </row>
    <row r="1996" spans="1:1" x14ac:dyDescent="0.25">
      <c r="A1996">
        <v>380</v>
      </c>
    </row>
    <row r="1997" spans="1:1" x14ac:dyDescent="0.25">
      <c r="A1997">
        <v>887</v>
      </c>
    </row>
    <row r="1998" spans="1:1" x14ac:dyDescent="0.25">
      <c r="A1998">
        <v>71</v>
      </c>
    </row>
    <row r="1999" spans="1:1" x14ac:dyDescent="0.25">
      <c r="A1999">
        <v>190</v>
      </c>
    </row>
    <row r="2000" spans="1:1" x14ac:dyDescent="0.25">
      <c r="A2000">
        <v>176</v>
      </c>
    </row>
    <row r="2001" spans="1:1" x14ac:dyDescent="0.25">
      <c r="A2001">
        <v>389</v>
      </c>
    </row>
    <row r="2002" spans="1:1" x14ac:dyDescent="0.25">
      <c r="A2002">
        <v>256</v>
      </c>
    </row>
    <row r="2003" spans="1:1" x14ac:dyDescent="0.25">
      <c r="A2003">
        <v>330</v>
      </c>
    </row>
    <row r="2004" spans="1:1" x14ac:dyDescent="0.25">
      <c r="A2004">
        <v>91</v>
      </c>
    </row>
    <row r="2005" spans="1:1" x14ac:dyDescent="0.25">
      <c r="A2005">
        <v>417</v>
      </c>
    </row>
    <row r="2006" spans="1:1" x14ac:dyDescent="0.25">
      <c r="A2006">
        <v>189</v>
      </c>
    </row>
    <row r="2007" spans="1:1" x14ac:dyDescent="0.25">
      <c r="A2007">
        <v>120</v>
      </c>
    </row>
    <row r="2008" spans="1:1" x14ac:dyDescent="0.25">
      <c r="A2008">
        <v>274</v>
      </c>
    </row>
    <row r="2009" spans="1:1" x14ac:dyDescent="0.25">
      <c r="A2009">
        <v>444</v>
      </c>
    </row>
    <row r="2010" spans="1:1" x14ac:dyDescent="0.25">
      <c r="A2010">
        <v>155</v>
      </c>
    </row>
    <row r="2011" spans="1:1" x14ac:dyDescent="0.25">
      <c r="A2011">
        <v>171</v>
      </c>
    </row>
    <row r="2012" spans="1:1" x14ac:dyDescent="0.25">
      <c r="A2012">
        <v>194</v>
      </c>
    </row>
    <row r="2013" spans="1:1" x14ac:dyDescent="0.25">
      <c r="A2013">
        <v>330</v>
      </c>
    </row>
    <row r="2014" spans="1:1" x14ac:dyDescent="0.25">
      <c r="A2014">
        <v>792</v>
      </c>
    </row>
    <row r="2015" spans="1:1" x14ac:dyDescent="0.25">
      <c r="A2015">
        <v>273</v>
      </c>
    </row>
    <row r="2016" spans="1:1" x14ac:dyDescent="0.25">
      <c r="A2016">
        <v>169</v>
      </c>
    </row>
    <row r="2017" spans="1:1" x14ac:dyDescent="0.25">
      <c r="A2017">
        <v>162</v>
      </c>
    </row>
    <row r="2018" spans="1:1" x14ac:dyDescent="0.25">
      <c r="A2018">
        <v>252</v>
      </c>
    </row>
    <row r="2019" spans="1:1" x14ac:dyDescent="0.25">
      <c r="A2019">
        <v>204</v>
      </c>
    </row>
    <row r="2020" spans="1:1" x14ac:dyDescent="0.25">
      <c r="A2020">
        <v>408</v>
      </c>
    </row>
    <row r="2021" spans="1:1" x14ac:dyDescent="0.25">
      <c r="A2021">
        <v>358</v>
      </c>
    </row>
    <row r="2022" spans="1:1" x14ac:dyDescent="0.25">
      <c r="A2022">
        <v>65</v>
      </c>
    </row>
    <row r="2023" spans="1:1" x14ac:dyDescent="0.25">
      <c r="A2023">
        <v>158</v>
      </c>
    </row>
    <row r="2024" spans="1:1" x14ac:dyDescent="0.25">
      <c r="A2024">
        <v>403</v>
      </c>
    </row>
    <row r="2025" spans="1:1" x14ac:dyDescent="0.25">
      <c r="A2025">
        <v>75</v>
      </c>
    </row>
    <row r="2026" spans="1:1" x14ac:dyDescent="0.25">
      <c r="A2026">
        <v>786</v>
      </c>
    </row>
    <row r="2027" spans="1:1" x14ac:dyDescent="0.25">
      <c r="A2027">
        <v>1127</v>
      </c>
    </row>
    <row r="2028" spans="1:1" x14ac:dyDescent="0.25">
      <c r="A2028">
        <v>126</v>
      </c>
    </row>
    <row r="2029" spans="1:1" x14ac:dyDescent="0.25">
      <c r="A2029">
        <v>58</v>
      </c>
    </row>
    <row r="2030" spans="1:1" x14ac:dyDescent="0.25">
      <c r="A2030">
        <v>153</v>
      </c>
    </row>
    <row r="2031" spans="1:1" x14ac:dyDescent="0.25">
      <c r="A2031">
        <v>130</v>
      </c>
    </row>
    <row r="2032" spans="1:1" x14ac:dyDescent="0.25">
      <c r="A2032">
        <v>377</v>
      </c>
    </row>
    <row r="2035" spans="1:1" x14ac:dyDescent="0.25">
      <c r="A2035">
        <v>1028</v>
      </c>
    </row>
    <row r="2036" spans="1:1" x14ac:dyDescent="0.25">
      <c r="A2036">
        <v>219</v>
      </c>
    </row>
    <row r="2037" spans="1:1" x14ac:dyDescent="0.25">
      <c r="A2037">
        <v>638</v>
      </c>
    </row>
    <row r="2040" spans="1:1" x14ac:dyDescent="0.25">
      <c r="A2040">
        <v>335</v>
      </c>
    </row>
    <row r="2041" spans="1:1" x14ac:dyDescent="0.25">
      <c r="A2041">
        <v>476</v>
      </c>
    </row>
    <row r="2042" spans="1:1" x14ac:dyDescent="0.25">
      <c r="A2042">
        <v>362</v>
      </c>
    </row>
    <row r="2043" spans="1:1" x14ac:dyDescent="0.25">
      <c r="A2043">
        <v>290</v>
      </c>
    </row>
    <row r="2044" spans="1:1" x14ac:dyDescent="0.25">
      <c r="A2044">
        <v>131</v>
      </c>
    </row>
    <row r="2045" spans="1:1" x14ac:dyDescent="0.25">
      <c r="A2045">
        <v>128</v>
      </c>
    </row>
    <row r="2046" spans="1:1" x14ac:dyDescent="0.25">
      <c r="A2046">
        <v>596</v>
      </c>
    </row>
    <row r="2047" spans="1:1" x14ac:dyDescent="0.25">
      <c r="A2047">
        <v>67</v>
      </c>
    </row>
    <row r="2048" spans="1:1" x14ac:dyDescent="0.25">
      <c r="A2048">
        <v>245</v>
      </c>
    </row>
    <row r="2050" spans="1:1" x14ac:dyDescent="0.25">
      <c r="A2050">
        <v>150</v>
      </c>
    </row>
    <row r="2051" spans="1:1" x14ac:dyDescent="0.25">
      <c r="A2051">
        <v>413</v>
      </c>
    </row>
    <row r="2052" spans="1:1" x14ac:dyDescent="0.25">
      <c r="A2052">
        <v>244</v>
      </c>
    </row>
    <row r="2053" spans="1:1" x14ac:dyDescent="0.25">
      <c r="A2053">
        <v>354</v>
      </c>
    </row>
    <row r="2054" spans="1:1" x14ac:dyDescent="0.25">
      <c r="A2054">
        <v>848</v>
      </c>
    </row>
    <row r="2055" spans="1:1" x14ac:dyDescent="0.25">
      <c r="A2055">
        <v>220</v>
      </c>
    </row>
    <row r="2056" spans="1:1" x14ac:dyDescent="0.25">
      <c r="A2056">
        <v>154</v>
      </c>
    </row>
    <row r="2057" spans="1:1" x14ac:dyDescent="0.25">
      <c r="A2057">
        <v>589</v>
      </c>
    </row>
    <row r="2058" spans="1:1" x14ac:dyDescent="0.25">
      <c r="A2058">
        <v>259</v>
      </c>
    </row>
    <row r="2059" spans="1:1" x14ac:dyDescent="0.25">
      <c r="A2059">
        <v>154</v>
      </c>
    </row>
    <row r="2060" spans="1:1" x14ac:dyDescent="0.25">
      <c r="A2060">
        <v>472</v>
      </c>
    </row>
    <row r="2061" spans="1:1" x14ac:dyDescent="0.25">
      <c r="A2061">
        <v>619</v>
      </c>
    </row>
    <row r="2062" spans="1:1" x14ac:dyDescent="0.25">
      <c r="A2062">
        <v>210</v>
      </c>
    </row>
    <row r="2063" spans="1:1" x14ac:dyDescent="0.25">
      <c r="A2063">
        <v>1550</v>
      </c>
    </row>
    <row r="2064" spans="1:1" x14ac:dyDescent="0.25">
      <c r="A2064">
        <v>2276</v>
      </c>
    </row>
    <row r="2065" spans="1:1" x14ac:dyDescent="0.25">
      <c r="A2065">
        <v>147</v>
      </c>
    </row>
    <row r="2066" spans="1:1" x14ac:dyDescent="0.25">
      <c r="A2066">
        <v>88</v>
      </c>
    </row>
    <row r="2067" spans="1:1" x14ac:dyDescent="0.25">
      <c r="A2067">
        <v>275</v>
      </c>
    </row>
    <row r="2069" spans="1:1" x14ac:dyDescent="0.25">
      <c r="A2069">
        <v>90</v>
      </c>
    </row>
    <row r="2070" spans="1:1" x14ac:dyDescent="0.25">
      <c r="A2070">
        <v>195</v>
      </c>
    </row>
    <row r="2071" spans="1:1" x14ac:dyDescent="0.25">
      <c r="A2071">
        <v>430</v>
      </c>
    </row>
    <row r="2072" spans="1:1" x14ac:dyDescent="0.25">
      <c r="A2072">
        <v>420</v>
      </c>
    </row>
    <row r="2073" spans="1:1" x14ac:dyDescent="0.25">
      <c r="A2073">
        <v>143</v>
      </c>
    </row>
    <row r="2074" spans="1:1" x14ac:dyDescent="0.25">
      <c r="A2074">
        <v>121</v>
      </c>
    </row>
    <row r="2075" spans="1:1" x14ac:dyDescent="0.25">
      <c r="A2075">
        <v>248</v>
      </c>
    </row>
    <row r="2076" spans="1:1" x14ac:dyDescent="0.25">
      <c r="A2076">
        <v>215</v>
      </c>
    </row>
    <row r="2077" spans="1:1" x14ac:dyDescent="0.25">
      <c r="A2077">
        <v>1218</v>
      </c>
    </row>
    <row r="2078" spans="1:1" x14ac:dyDescent="0.25">
      <c r="A2078">
        <v>328</v>
      </c>
    </row>
    <row r="2079" spans="1:1" x14ac:dyDescent="0.25">
      <c r="A2079">
        <v>603</v>
      </c>
    </row>
    <row r="2080" spans="1:1" x14ac:dyDescent="0.25">
      <c r="A2080">
        <v>272</v>
      </c>
    </row>
    <row r="2081" spans="1:1" x14ac:dyDescent="0.25">
      <c r="A2081">
        <v>140</v>
      </c>
    </row>
    <row r="2082" spans="1:1" x14ac:dyDescent="0.25">
      <c r="A2082">
        <v>118</v>
      </c>
    </row>
    <row r="2083" spans="1:1" x14ac:dyDescent="0.25">
      <c r="A2083">
        <v>199</v>
      </c>
    </row>
    <row r="2084" spans="1:1" x14ac:dyDescent="0.25">
      <c r="A2084">
        <v>613</v>
      </c>
    </row>
    <row r="2085" spans="1:1" x14ac:dyDescent="0.25">
      <c r="A2085">
        <v>138</v>
      </c>
    </row>
    <row r="2086" spans="1:1" x14ac:dyDescent="0.25">
      <c r="A2086">
        <v>159</v>
      </c>
    </row>
    <row r="2087" spans="1:1" x14ac:dyDescent="0.25">
      <c r="A2087">
        <v>196</v>
      </c>
    </row>
    <row r="2088" spans="1:1" x14ac:dyDescent="0.25">
      <c r="A2088">
        <v>172</v>
      </c>
    </row>
    <row r="2089" spans="1:1" x14ac:dyDescent="0.25">
      <c r="A2089">
        <v>252</v>
      </c>
    </row>
    <row r="2090" spans="1:1" x14ac:dyDescent="0.25">
      <c r="A2090">
        <v>200</v>
      </c>
    </row>
    <row r="2091" spans="1:1" x14ac:dyDescent="0.25">
      <c r="A2091">
        <v>222</v>
      </c>
    </row>
    <row r="2092" spans="1:1" x14ac:dyDescent="0.25">
      <c r="A2092">
        <v>454</v>
      </c>
    </row>
    <row r="2093" spans="1:1" x14ac:dyDescent="0.25">
      <c r="A2093">
        <v>508</v>
      </c>
    </row>
    <row r="2094" spans="1:1" x14ac:dyDescent="0.25">
      <c r="A2094">
        <v>264</v>
      </c>
    </row>
    <row r="2096" spans="1:1" x14ac:dyDescent="0.25">
      <c r="A2096">
        <v>620</v>
      </c>
    </row>
    <row r="2097" spans="1:1" x14ac:dyDescent="0.25">
      <c r="A2097">
        <v>174</v>
      </c>
    </row>
    <row r="2098" spans="1:1" x14ac:dyDescent="0.25">
      <c r="A2098">
        <v>168</v>
      </c>
    </row>
    <row r="2099" spans="1:1" x14ac:dyDescent="0.25">
      <c r="A2099">
        <v>140</v>
      </c>
    </row>
    <row r="2100" spans="1:1" x14ac:dyDescent="0.25">
      <c r="A2100">
        <v>92</v>
      </c>
    </row>
    <row r="2102" spans="1:1" x14ac:dyDescent="0.25">
      <c r="A2102">
        <v>155</v>
      </c>
    </row>
    <row r="2103" spans="1:1" x14ac:dyDescent="0.25">
      <c r="A2103">
        <v>437</v>
      </c>
    </row>
    <row r="2104" spans="1:1" x14ac:dyDescent="0.25">
      <c r="A2104">
        <v>138</v>
      </c>
    </row>
    <row r="2105" spans="1:1" x14ac:dyDescent="0.25">
      <c r="A2105">
        <v>457</v>
      </c>
    </row>
    <row r="2106" spans="1:1" x14ac:dyDescent="0.25">
      <c r="A2106">
        <v>234</v>
      </c>
    </row>
    <row r="2107" spans="1:1" x14ac:dyDescent="0.25">
      <c r="A2107">
        <v>340</v>
      </c>
    </row>
    <row r="2108" spans="1:1" x14ac:dyDescent="0.25">
      <c r="A2108">
        <v>91</v>
      </c>
    </row>
    <row r="2109" spans="1:1" x14ac:dyDescent="0.25">
      <c r="A2109">
        <v>66</v>
      </c>
    </row>
    <row r="2110" spans="1:1" x14ac:dyDescent="0.25">
      <c r="A2110">
        <v>911</v>
      </c>
    </row>
    <row r="2111" spans="1:1" x14ac:dyDescent="0.25">
      <c r="A2111">
        <v>371</v>
      </c>
    </row>
    <row r="2112" spans="1:1" x14ac:dyDescent="0.25">
      <c r="A2112">
        <v>1030</v>
      </c>
    </row>
    <row r="2113" spans="1:1" x14ac:dyDescent="0.25">
      <c r="A2113">
        <v>494</v>
      </c>
    </row>
    <row r="2114" spans="1:1" x14ac:dyDescent="0.25">
      <c r="A2114">
        <v>340</v>
      </c>
    </row>
    <row r="2115" spans="1:1" x14ac:dyDescent="0.25">
      <c r="A2115">
        <v>203</v>
      </c>
    </row>
    <row r="2116" spans="1:1" x14ac:dyDescent="0.25">
      <c r="A2116">
        <v>3397</v>
      </c>
    </row>
    <row r="2117" spans="1:1" x14ac:dyDescent="0.25">
      <c r="A2117">
        <v>603</v>
      </c>
    </row>
    <row r="2118" spans="1:1" x14ac:dyDescent="0.25">
      <c r="A2118">
        <v>232</v>
      </c>
    </row>
    <row r="2119" spans="1:1" x14ac:dyDescent="0.25">
      <c r="A2119">
        <v>306</v>
      </c>
    </row>
    <row r="2120" spans="1:1" x14ac:dyDescent="0.25">
      <c r="A2120">
        <v>169</v>
      </c>
    </row>
    <row r="2121" spans="1:1" x14ac:dyDescent="0.25">
      <c r="A2121">
        <v>85</v>
      </c>
    </row>
    <row r="2122" spans="1:1" x14ac:dyDescent="0.25">
      <c r="A2122">
        <v>325</v>
      </c>
    </row>
    <row r="2123" spans="1:1" x14ac:dyDescent="0.25">
      <c r="A2123">
        <v>52</v>
      </c>
    </row>
    <row r="2124" spans="1:1" x14ac:dyDescent="0.25">
      <c r="A2124">
        <v>76</v>
      </c>
    </row>
    <row r="2125" spans="1:1" x14ac:dyDescent="0.25">
      <c r="A2125">
        <v>542</v>
      </c>
    </row>
    <row r="2126" spans="1:1" x14ac:dyDescent="0.25">
      <c r="A2126">
        <v>113</v>
      </c>
    </row>
    <row r="2127" spans="1:1" x14ac:dyDescent="0.25">
      <c r="A2127">
        <v>522</v>
      </c>
    </row>
    <row r="2128" spans="1:1" x14ac:dyDescent="0.25">
      <c r="A2128">
        <v>144</v>
      </c>
    </row>
    <row r="2129" spans="1:1" x14ac:dyDescent="0.25">
      <c r="A2129">
        <v>218</v>
      </c>
    </row>
    <row r="2130" spans="1:1" x14ac:dyDescent="0.25">
      <c r="A2130">
        <v>157</v>
      </c>
    </row>
    <row r="2131" spans="1:1" x14ac:dyDescent="0.25">
      <c r="A2131">
        <v>1030</v>
      </c>
    </row>
    <row r="2132" spans="1:1" x14ac:dyDescent="0.25">
      <c r="A2132">
        <v>213</v>
      </c>
    </row>
    <row r="2133" spans="1:1" x14ac:dyDescent="0.25">
      <c r="A2133">
        <v>375</v>
      </c>
    </row>
    <row r="2134" spans="1:1" x14ac:dyDescent="0.25">
      <c r="A2134">
        <v>204</v>
      </c>
    </row>
    <row r="2136" spans="1:1" x14ac:dyDescent="0.25">
      <c r="A2136">
        <v>296</v>
      </c>
    </row>
    <row r="2137" spans="1:1" x14ac:dyDescent="0.25">
      <c r="A2137">
        <v>523</v>
      </c>
    </row>
    <row r="2138" spans="1:1" x14ac:dyDescent="0.25">
      <c r="A2138">
        <v>756</v>
      </c>
    </row>
    <row r="2139" spans="1:1" x14ac:dyDescent="0.25">
      <c r="A2139">
        <v>90</v>
      </c>
    </row>
    <row r="2140" spans="1:1" x14ac:dyDescent="0.25">
      <c r="A2140">
        <v>98</v>
      </c>
    </row>
    <row r="2141" spans="1:1" x14ac:dyDescent="0.25">
      <c r="A2141">
        <v>101</v>
      </c>
    </row>
    <row r="2142" spans="1:1" x14ac:dyDescent="0.25">
      <c r="A2142">
        <v>169</v>
      </c>
    </row>
    <row r="2143" spans="1:1" x14ac:dyDescent="0.25">
      <c r="A2143">
        <v>120</v>
      </c>
    </row>
    <row r="2144" spans="1:1" x14ac:dyDescent="0.25">
      <c r="A2144">
        <v>80</v>
      </c>
    </row>
    <row r="2145" spans="1:1" x14ac:dyDescent="0.25">
      <c r="A2145">
        <v>314</v>
      </c>
    </row>
    <row r="2146" spans="1:1" x14ac:dyDescent="0.25">
      <c r="A2146">
        <v>273</v>
      </c>
    </row>
    <row r="2147" spans="1:1" x14ac:dyDescent="0.25">
      <c r="A2147">
        <v>419</v>
      </c>
    </row>
    <row r="2148" spans="1:1" x14ac:dyDescent="0.25">
      <c r="A2148">
        <v>102</v>
      </c>
    </row>
    <row r="2149" spans="1:1" x14ac:dyDescent="0.25">
      <c r="A2149">
        <v>203</v>
      </c>
    </row>
    <row r="2150" spans="1:1" x14ac:dyDescent="0.25">
      <c r="A2150">
        <v>726</v>
      </c>
    </row>
    <row r="2151" spans="1:1" x14ac:dyDescent="0.25">
      <c r="A2151">
        <v>504</v>
      </c>
    </row>
    <row r="2152" spans="1:1" x14ac:dyDescent="0.25">
      <c r="A2152">
        <v>137</v>
      </c>
    </row>
    <row r="2153" spans="1:1" x14ac:dyDescent="0.25">
      <c r="A2153">
        <v>77</v>
      </c>
    </row>
    <row r="2154" spans="1:1" x14ac:dyDescent="0.25">
      <c r="A2154">
        <v>343</v>
      </c>
    </row>
    <row r="2155" spans="1:1" x14ac:dyDescent="0.25">
      <c r="A2155">
        <v>137</v>
      </c>
    </row>
    <row r="2156" spans="1:1" x14ac:dyDescent="0.25">
      <c r="A2156">
        <v>191</v>
      </c>
    </row>
    <row r="2157" spans="1:1" x14ac:dyDescent="0.25">
      <c r="A2157">
        <v>349</v>
      </c>
    </row>
    <row r="2158" spans="1:1" x14ac:dyDescent="0.25">
      <c r="A2158">
        <v>935</v>
      </c>
    </row>
    <row r="2159" spans="1:1" x14ac:dyDescent="0.25">
      <c r="A2159">
        <v>135</v>
      </c>
    </row>
    <row r="2160" spans="1:1" x14ac:dyDescent="0.25">
      <c r="A2160">
        <v>131</v>
      </c>
    </row>
    <row r="2161" spans="1:1" x14ac:dyDescent="0.25">
      <c r="A2161">
        <v>633</v>
      </c>
    </row>
    <row r="2162" spans="1:1" x14ac:dyDescent="0.25">
      <c r="A2162">
        <v>2183</v>
      </c>
    </row>
    <row r="2163" spans="1:1" x14ac:dyDescent="0.25">
      <c r="A2163">
        <v>888</v>
      </c>
    </row>
    <row r="2164" spans="1:1" x14ac:dyDescent="0.25">
      <c r="A2164">
        <v>209</v>
      </c>
    </row>
    <row r="2165" spans="1:1" x14ac:dyDescent="0.25">
      <c r="A2165">
        <v>491</v>
      </c>
    </row>
    <row r="2166" spans="1:1" x14ac:dyDescent="0.25">
      <c r="A2166">
        <v>760</v>
      </c>
    </row>
    <row r="2167" spans="1:1" x14ac:dyDescent="0.25">
      <c r="A2167">
        <v>75</v>
      </c>
    </row>
    <row r="2168" spans="1:1" x14ac:dyDescent="0.25">
      <c r="A2168">
        <v>294</v>
      </c>
    </row>
    <row r="2169" spans="1:1" x14ac:dyDescent="0.25">
      <c r="A2169">
        <v>75</v>
      </c>
    </row>
    <row r="2170" spans="1:1" x14ac:dyDescent="0.25">
      <c r="A2170">
        <v>559</v>
      </c>
    </row>
    <row r="2171" spans="1:1" x14ac:dyDescent="0.25">
      <c r="A2171">
        <v>186</v>
      </c>
    </row>
    <row r="2172" spans="1:1" x14ac:dyDescent="0.25">
      <c r="A2172">
        <v>407</v>
      </c>
    </row>
    <row r="2173" spans="1:1" x14ac:dyDescent="0.25">
      <c r="A2173">
        <v>282</v>
      </c>
    </row>
    <row r="2174" spans="1:1" x14ac:dyDescent="0.25">
      <c r="A2174">
        <v>128</v>
      </c>
    </row>
    <row r="2175" spans="1:1" x14ac:dyDescent="0.25">
      <c r="A2175">
        <v>681</v>
      </c>
    </row>
    <row r="2176" spans="1:1" x14ac:dyDescent="0.25">
      <c r="A2176">
        <v>487</v>
      </c>
    </row>
    <row r="2177" spans="1:1" x14ac:dyDescent="0.25">
      <c r="A2177">
        <v>283</v>
      </c>
    </row>
    <row r="2178" spans="1:1" x14ac:dyDescent="0.25">
      <c r="A2178">
        <v>432</v>
      </c>
    </row>
    <row r="2179" spans="1:1" x14ac:dyDescent="0.25">
      <c r="A2179">
        <v>151</v>
      </c>
    </row>
    <row r="2180" spans="1:1" x14ac:dyDescent="0.25">
      <c r="A2180">
        <v>70</v>
      </c>
    </row>
    <row r="2181" spans="1:1" x14ac:dyDescent="0.25">
      <c r="A2181">
        <v>130</v>
      </c>
    </row>
    <row r="2182" spans="1:1" x14ac:dyDescent="0.25">
      <c r="A2182">
        <v>228</v>
      </c>
    </row>
    <row r="2183" spans="1:1" x14ac:dyDescent="0.25">
      <c r="A2183">
        <v>258</v>
      </c>
    </row>
    <row r="2185" spans="1:1" x14ac:dyDescent="0.25">
      <c r="A2185">
        <v>399</v>
      </c>
    </row>
    <row r="2187" spans="1:1" x14ac:dyDescent="0.25">
      <c r="A2187">
        <v>90</v>
      </c>
    </row>
    <row r="2188" spans="1:1" x14ac:dyDescent="0.25">
      <c r="A2188">
        <v>68</v>
      </c>
    </row>
    <row r="2189" spans="1:1" x14ac:dyDescent="0.25">
      <c r="A2189">
        <v>291</v>
      </c>
    </row>
    <row r="2190" spans="1:1" x14ac:dyDescent="0.25">
      <c r="A2190">
        <v>292</v>
      </c>
    </row>
    <row r="2191" spans="1:1" x14ac:dyDescent="0.25">
      <c r="A2191">
        <v>203</v>
      </c>
    </row>
    <row r="2192" spans="1:1" x14ac:dyDescent="0.25">
      <c r="A2192">
        <v>198</v>
      </c>
    </row>
    <row r="2193" spans="1:1" x14ac:dyDescent="0.25">
      <c r="A2193">
        <v>209</v>
      </c>
    </row>
    <row r="2194" spans="1:1" x14ac:dyDescent="0.25">
      <c r="A2194">
        <v>339</v>
      </c>
    </row>
    <row r="2195" spans="1:1" x14ac:dyDescent="0.25">
      <c r="A2195">
        <v>377</v>
      </c>
    </row>
    <row r="2196" spans="1:1" x14ac:dyDescent="0.25">
      <c r="A2196">
        <v>204</v>
      </c>
    </row>
    <row r="2197" spans="1:1" x14ac:dyDescent="0.25">
      <c r="A2197">
        <v>264</v>
      </c>
    </row>
    <row r="2198" spans="1:1" x14ac:dyDescent="0.25">
      <c r="A2198">
        <v>304</v>
      </c>
    </row>
    <row r="2199" spans="1:1" x14ac:dyDescent="0.25">
      <c r="A2199">
        <v>233</v>
      </c>
    </row>
    <row r="2200" spans="1:1" x14ac:dyDescent="0.25">
      <c r="A2200">
        <v>114</v>
      </c>
    </row>
    <row r="2201" spans="1:1" x14ac:dyDescent="0.25">
      <c r="A2201">
        <v>135</v>
      </c>
    </row>
    <row r="2202" spans="1:1" x14ac:dyDescent="0.25">
      <c r="A2202">
        <v>86</v>
      </c>
    </row>
    <row r="2203" spans="1:1" x14ac:dyDescent="0.25">
      <c r="A2203">
        <v>217</v>
      </c>
    </row>
    <row r="2204" spans="1:1" x14ac:dyDescent="0.25">
      <c r="A2204">
        <v>369</v>
      </c>
    </row>
    <row r="2205" spans="1:1" x14ac:dyDescent="0.25">
      <c r="A2205">
        <v>757</v>
      </c>
    </row>
    <row r="2206" spans="1:1" x14ac:dyDescent="0.25">
      <c r="A2206">
        <v>147</v>
      </c>
    </row>
    <row r="2207" spans="1:1" x14ac:dyDescent="0.25">
      <c r="A2207">
        <v>107</v>
      </c>
    </row>
    <row r="2208" spans="1:1" x14ac:dyDescent="0.25">
      <c r="A2208">
        <v>211</v>
      </c>
    </row>
    <row r="2209" spans="1:1" x14ac:dyDescent="0.25">
      <c r="A2209">
        <v>695</v>
      </c>
    </row>
    <row r="2210" spans="1:1" x14ac:dyDescent="0.25">
      <c r="A2210">
        <v>72</v>
      </c>
    </row>
    <row r="2211" spans="1:1" x14ac:dyDescent="0.25">
      <c r="A2211">
        <v>222</v>
      </c>
    </row>
    <row r="2212" spans="1:1" x14ac:dyDescent="0.25">
      <c r="A2212">
        <v>250</v>
      </c>
    </row>
    <row r="2213" spans="1:1" x14ac:dyDescent="0.25">
      <c r="A2213">
        <v>206</v>
      </c>
    </row>
    <row r="2214" spans="1:1" x14ac:dyDescent="0.25">
      <c r="A2214">
        <v>178</v>
      </c>
    </row>
    <row r="2215" spans="1:1" x14ac:dyDescent="0.25">
      <c r="A2215">
        <v>372</v>
      </c>
    </row>
    <row r="2216" spans="1:1" x14ac:dyDescent="0.25">
      <c r="A2216">
        <v>200</v>
      </c>
    </row>
    <row r="2217" spans="1:1" x14ac:dyDescent="0.25">
      <c r="A2217">
        <v>205</v>
      </c>
    </row>
    <row r="2218" spans="1:1" x14ac:dyDescent="0.25">
      <c r="A2218">
        <v>254</v>
      </c>
    </row>
    <row r="2219" spans="1:1" x14ac:dyDescent="0.25">
      <c r="A2219">
        <v>187</v>
      </c>
    </row>
    <row r="2220" spans="1:1" x14ac:dyDescent="0.25">
      <c r="A2220">
        <v>190</v>
      </c>
    </row>
    <row r="2221" spans="1:1" x14ac:dyDescent="0.25">
      <c r="A2221">
        <v>723</v>
      </c>
    </row>
    <row r="2222" spans="1:1" x14ac:dyDescent="0.25">
      <c r="A2222">
        <v>249</v>
      </c>
    </row>
    <row r="2223" spans="1:1" x14ac:dyDescent="0.25">
      <c r="A2223">
        <v>701</v>
      </c>
    </row>
    <row r="2224" spans="1:1" x14ac:dyDescent="0.25">
      <c r="A2224">
        <v>153</v>
      </c>
    </row>
    <row r="2225" spans="1:1" x14ac:dyDescent="0.25">
      <c r="A2225">
        <v>413</v>
      </c>
    </row>
    <row r="2226" spans="1:1" x14ac:dyDescent="0.25">
      <c r="A2226">
        <v>231</v>
      </c>
    </row>
    <row r="2227" spans="1:1" x14ac:dyDescent="0.25">
      <c r="A2227">
        <v>952</v>
      </c>
    </row>
    <row r="2228" spans="1:1" x14ac:dyDescent="0.25">
      <c r="A2228">
        <v>296</v>
      </c>
    </row>
    <row r="2229" spans="1:1" x14ac:dyDescent="0.25">
      <c r="A2229">
        <v>177</v>
      </c>
    </row>
    <row r="2230" spans="1:1" x14ac:dyDescent="0.25">
      <c r="A2230">
        <v>159</v>
      </c>
    </row>
    <row r="2231" spans="1:1" x14ac:dyDescent="0.25">
      <c r="A2231">
        <v>65</v>
      </c>
    </row>
    <row r="2232" spans="1:1" x14ac:dyDescent="0.25">
      <c r="A2232">
        <v>136</v>
      </c>
    </row>
    <row r="2233" spans="1:1" x14ac:dyDescent="0.25">
      <c r="A2233">
        <v>79</v>
      </c>
    </row>
    <row r="2234" spans="1:1" x14ac:dyDescent="0.25">
      <c r="A2234">
        <v>122</v>
      </c>
    </row>
    <row r="2235" spans="1:1" x14ac:dyDescent="0.25">
      <c r="A2235">
        <v>135</v>
      </c>
    </row>
    <row r="2236" spans="1:1" x14ac:dyDescent="0.25">
      <c r="A2236">
        <v>233</v>
      </c>
    </row>
    <row r="2237" spans="1:1" x14ac:dyDescent="0.25">
      <c r="A2237">
        <v>330</v>
      </c>
    </row>
    <row r="2238" spans="1:1" x14ac:dyDescent="0.25">
      <c r="A2238">
        <v>490</v>
      </c>
    </row>
    <row r="2239" spans="1:1" x14ac:dyDescent="0.25">
      <c r="A2239">
        <v>153</v>
      </c>
    </row>
    <row r="2240" spans="1:1" x14ac:dyDescent="0.25">
      <c r="A2240">
        <v>974</v>
      </c>
    </row>
    <row r="2241" spans="1:1" x14ac:dyDescent="0.25">
      <c r="A2241">
        <v>236</v>
      </c>
    </row>
    <row r="2242" spans="1:1" x14ac:dyDescent="0.25">
      <c r="A2242">
        <v>304</v>
      </c>
    </row>
    <row r="2243" spans="1:1" x14ac:dyDescent="0.25">
      <c r="A2243">
        <v>300</v>
      </c>
    </row>
    <row r="2244" spans="1:1" x14ac:dyDescent="0.25">
      <c r="A2244">
        <v>315</v>
      </c>
    </row>
    <row r="2245" spans="1:1" x14ac:dyDescent="0.25">
      <c r="A2245">
        <v>191</v>
      </c>
    </row>
    <row r="2246" spans="1:1" x14ac:dyDescent="0.25">
      <c r="A2246">
        <v>324</v>
      </c>
    </row>
    <row r="2247" spans="1:1" x14ac:dyDescent="0.25">
      <c r="A2247">
        <v>164</v>
      </c>
    </row>
    <row r="2248" spans="1:1" x14ac:dyDescent="0.25">
      <c r="A2248">
        <v>147</v>
      </c>
    </row>
    <row r="2249" spans="1:1" x14ac:dyDescent="0.25">
      <c r="A2249">
        <v>310</v>
      </c>
    </row>
    <row r="2250" spans="1:1" x14ac:dyDescent="0.25">
      <c r="A2250">
        <v>459</v>
      </c>
    </row>
    <row r="2251" spans="1:1" x14ac:dyDescent="0.25">
      <c r="A2251">
        <v>320</v>
      </c>
    </row>
    <row r="2252" spans="1:1" x14ac:dyDescent="0.25">
      <c r="A2252">
        <v>103</v>
      </c>
    </row>
    <row r="2253" spans="1:1" x14ac:dyDescent="0.25">
      <c r="A2253">
        <v>95</v>
      </c>
    </row>
    <row r="2254" spans="1:1" x14ac:dyDescent="0.25">
      <c r="A2254">
        <v>400</v>
      </c>
    </row>
    <row r="2255" spans="1:1" x14ac:dyDescent="0.25">
      <c r="A2255">
        <v>521</v>
      </c>
    </row>
    <row r="2256" spans="1:1" x14ac:dyDescent="0.25">
      <c r="A2256">
        <v>485</v>
      </c>
    </row>
    <row r="2257" spans="1:1" x14ac:dyDescent="0.25">
      <c r="A2257">
        <v>303</v>
      </c>
    </row>
    <row r="2258" spans="1:1" x14ac:dyDescent="0.25">
      <c r="A2258">
        <v>106</v>
      </c>
    </row>
    <row r="2259" spans="1:1" x14ac:dyDescent="0.25">
      <c r="A2259">
        <v>616</v>
      </c>
    </row>
    <row r="2260" spans="1:1" x14ac:dyDescent="0.25">
      <c r="A2260">
        <v>297</v>
      </c>
    </row>
    <row r="2261" spans="1:1" x14ac:dyDescent="0.25">
      <c r="A2261">
        <v>635</v>
      </c>
    </row>
    <row r="2262" spans="1:1" x14ac:dyDescent="0.25">
      <c r="A2262">
        <v>322</v>
      </c>
    </row>
    <row r="2263" spans="1:1" x14ac:dyDescent="0.25">
      <c r="A2263">
        <v>392</v>
      </c>
    </row>
    <row r="2264" spans="1:1" x14ac:dyDescent="0.25">
      <c r="A2264">
        <v>101</v>
      </c>
    </row>
    <row r="2265" spans="1:1" x14ac:dyDescent="0.25">
      <c r="A2265">
        <v>103</v>
      </c>
    </row>
    <row r="2266" spans="1:1" x14ac:dyDescent="0.25">
      <c r="A2266">
        <v>561</v>
      </c>
    </row>
    <row r="2267" spans="1:1" x14ac:dyDescent="0.25">
      <c r="A2267">
        <v>227</v>
      </c>
    </row>
    <row r="2268" spans="1:1" x14ac:dyDescent="0.25">
      <c r="A2268">
        <v>41</v>
      </c>
    </row>
    <row r="2269" spans="1:1" x14ac:dyDescent="0.25">
      <c r="A2269">
        <v>113</v>
      </c>
    </row>
    <row r="2270" spans="1:1" x14ac:dyDescent="0.25">
      <c r="A2270">
        <v>344</v>
      </c>
    </row>
    <row r="2271" spans="1:1" x14ac:dyDescent="0.25">
      <c r="A2271">
        <v>294</v>
      </c>
    </row>
    <row r="2272" spans="1:1" x14ac:dyDescent="0.25">
      <c r="A2272">
        <v>179</v>
      </c>
    </row>
    <row r="2273" spans="1:1" x14ac:dyDescent="0.25">
      <c r="A2273">
        <v>410</v>
      </c>
    </row>
    <row r="2274" spans="1:1" x14ac:dyDescent="0.25">
      <c r="A2274">
        <v>300</v>
      </c>
    </row>
    <row r="2275" spans="1:1" x14ac:dyDescent="0.25">
      <c r="A2275">
        <v>1045</v>
      </c>
    </row>
    <row r="2278" spans="1:1" x14ac:dyDescent="0.25">
      <c r="A2278">
        <v>293</v>
      </c>
    </row>
    <row r="2279" spans="1:1" x14ac:dyDescent="0.25">
      <c r="A2279">
        <v>456</v>
      </c>
    </row>
    <row r="2280" spans="1:1" x14ac:dyDescent="0.25">
      <c r="A2280">
        <v>539</v>
      </c>
    </row>
    <row r="2281" spans="1:1" x14ac:dyDescent="0.25">
      <c r="A2281">
        <v>992</v>
      </c>
    </row>
    <row r="2282" spans="1:1" x14ac:dyDescent="0.25">
      <c r="A2282">
        <v>340</v>
      </c>
    </row>
    <row r="2283" spans="1:1" x14ac:dyDescent="0.25">
      <c r="A2283">
        <v>89</v>
      </c>
    </row>
    <row r="2284" spans="1:1" x14ac:dyDescent="0.25">
      <c r="A2284">
        <v>99</v>
      </c>
    </row>
    <row r="2285" spans="1:1" x14ac:dyDescent="0.25">
      <c r="A2285">
        <v>301</v>
      </c>
    </row>
    <row r="2286" spans="1:1" x14ac:dyDescent="0.25">
      <c r="A2286">
        <v>400</v>
      </c>
    </row>
    <row r="2287" spans="1:1" x14ac:dyDescent="0.25">
      <c r="A2287">
        <v>550</v>
      </c>
    </row>
    <row r="2288" spans="1:1" x14ac:dyDescent="0.25">
      <c r="A2288">
        <v>145</v>
      </c>
    </row>
    <row r="2289" spans="1:1" x14ac:dyDescent="0.25">
      <c r="A2289">
        <v>256</v>
      </c>
    </row>
    <row r="2290" spans="1:1" x14ac:dyDescent="0.25">
      <c r="A2290">
        <v>267</v>
      </c>
    </row>
    <row r="2291" spans="1:1" x14ac:dyDescent="0.25">
      <c r="A2291">
        <v>382</v>
      </c>
    </row>
    <row r="2292" spans="1:1" x14ac:dyDescent="0.25">
      <c r="A2292">
        <v>214</v>
      </c>
    </row>
    <row r="2293" spans="1:1" x14ac:dyDescent="0.25">
      <c r="A2293">
        <v>231</v>
      </c>
    </row>
    <row r="2294" spans="1:1" x14ac:dyDescent="0.25">
      <c r="A2294">
        <v>250</v>
      </c>
    </row>
    <row r="2295" spans="1:1" x14ac:dyDescent="0.25">
      <c r="A2295">
        <v>56</v>
      </c>
    </row>
    <row r="2296" spans="1:1" x14ac:dyDescent="0.25">
      <c r="A2296">
        <v>156</v>
      </c>
    </row>
    <row r="2297" spans="1:1" x14ac:dyDescent="0.25">
      <c r="A2297">
        <v>645</v>
      </c>
    </row>
    <row r="2298" spans="1:1" x14ac:dyDescent="0.25">
      <c r="A2298">
        <v>200</v>
      </c>
    </row>
    <row r="2299" spans="1:1" x14ac:dyDescent="0.25">
      <c r="A2299">
        <v>144</v>
      </c>
    </row>
    <row r="2300" spans="1:1" x14ac:dyDescent="0.25">
      <c r="A2300">
        <v>337</v>
      </c>
    </row>
    <row r="2301" spans="1:1" x14ac:dyDescent="0.25">
      <c r="A2301">
        <v>400</v>
      </c>
    </row>
    <row r="2302" spans="1:1" x14ac:dyDescent="0.25">
      <c r="A2302">
        <v>204</v>
      </c>
    </row>
    <row r="2303" spans="1:1" x14ac:dyDescent="0.25">
      <c r="A2303">
        <v>561</v>
      </c>
    </row>
    <row r="2304" spans="1:1" x14ac:dyDescent="0.25">
      <c r="A2304">
        <v>578</v>
      </c>
    </row>
    <row r="2305" spans="1:1" x14ac:dyDescent="0.25">
      <c r="A2305">
        <v>540</v>
      </c>
    </row>
    <row r="2306" spans="1:1" x14ac:dyDescent="0.25">
      <c r="A2306">
        <v>383</v>
      </c>
    </row>
    <row r="2307" spans="1:1" x14ac:dyDescent="0.25">
      <c r="A2307">
        <v>36</v>
      </c>
    </row>
    <row r="2308" spans="1:1" x14ac:dyDescent="0.25">
      <c r="A2308">
        <v>408</v>
      </c>
    </row>
    <row r="2309" spans="1:1" x14ac:dyDescent="0.25">
      <c r="A2309">
        <v>414</v>
      </c>
    </row>
    <row r="2310" spans="1:1" x14ac:dyDescent="0.25">
      <c r="A2310">
        <v>385</v>
      </c>
    </row>
    <row r="2311" spans="1:1" x14ac:dyDescent="0.25">
      <c r="A2311">
        <v>86</v>
      </c>
    </row>
    <row r="2312" spans="1:1" x14ac:dyDescent="0.25">
      <c r="A2312">
        <v>432</v>
      </c>
    </row>
    <row r="2313" spans="1:1" x14ac:dyDescent="0.25">
      <c r="A2313">
        <v>316</v>
      </c>
    </row>
    <row r="2314" spans="1:1" x14ac:dyDescent="0.25">
      <c r="A2314">
        <v>203</v>
      </c>
    </row>
    <row r="2315" spans="1:1" x14ac:dyDescent="0.25">
      <c r="A2315">
        <v>447</v>
      </c>
    </row>
    <row r="2316" spans="1:1" x14ac:dyDescent="0.25">
      <c r="A2316">
        <v>366</v>
      </c>
    </row>
    <row r="2317" spans="1:1" x14ac:dyDescent="0.25">
      <c r="A2317">
        <v>151</v>
      </c>
    </row>
    <row r="2318" spans="1:1" x14ac:dyDescent="0.25">
      <c r="A2318">
        <v>411</v>
      </c>
    </row>
    <row r="2319" spans="1:1" x14ac:dyDescent="0.25">
      <c r="A2319">
        <v>343</v>
      </c>
    </row>
    <row r="2320" spans="1:1" x14ac:dyDescent="0.25">
      <c r="A2320">
        <v>164</v>
      </c>
    </row>
    <row r="2321" spans="1:1" x14ac:dyDescent="0.25">
      <c r="A2321">
        <v>474</v>
      </c>
    </row>
    <row r="2322" spans="1:1" x14ac:dyDescent="0.25">
      <c r="A2322">
        <v>145</v>
      </c>
    </row>
    <row r="2323" spans="1:1" x14ac:dyDescent="0.25">
      <c r="A2323">
        <v>416</v>
      </c>
    </row>
    <row r="2324" spans="1:1" x14ac:dyDescent="0.25">
      <c r="A2324">
        <v>166</v>
      </c>
    </row>
    <row r="2325" spans="1:1" x14ac:dyDescent="0.25">
      <c r="A2325">
        <v>192</v>
      </c>
    </row>
    <row r="2326" spans="1:1" x14ac:dyDescent="0.25">
      <c r="A2326">
        <v>97</v>
      </c>
    </row>
    <row r="2327" spans="1:1" x14ac:dyDescent="0.25">
      <c r="A2327">
        <v>449</v>
      </c>
    </row>
    <row r="2328" spans="1:1" x14ac:dyDescent="0.25">
      <c r="A2328">
        <v>280</v>
      </c>
    </row>
    <row r="2329" spans="1:1" x14ac:dyDescent="0.25">
      <c r="A2329">
        <v>181</v>
      </c>
    </row>
    <row r="2330" spans="1:1" x14ac:dyDescent="0.25">
      <c r="A2330">
        <v>454</v>
      </c>
    </row>
    <row r="2331" spans="1:1" x14ac:dyDescent="0.25">
      <c r="A2331">
        <v>469</v>
      </c>
    </row>
    <row r="2332" spans="1:1" x14ac:dyDescent="0.25">
      <c r="A2332">
        <v>271</v>
      </c>
    </row>
    <row r="2333" spans="1:1" x14ac:dyDescent="0.25">
      <c r="A2333">
        <v>96</v>
      </c>
    </row>
    <row r="2334" spans="1:1" x14ac:dyDescent="0.25">
      <c r="A2334">
        <v>293</v>
      </c>
    </row>
    <row r="2335" spans="1:1" x14ac:dyDescent="0.25">
      <c r="A2335">
        <v>162</v>
      </c>
    </row>
    <row r="2336" spans="1:1" x14ac:dyDescent="0.25">
      <c r="A2336">
        <v>60</v>
      </c>
    </row>
    <row r="2337" spans="1:1" x14ac:dyDescent="0.25">
      <c r="A2337">
        <v>281</v>
      </c>
    </row>
    <row r="2338" spans="1:1" x14ac:dyDescent="0.25">
      <c r="A2338">
        <v>88</v>
      </c>
    </row>
    <row r="2339" spans="1:1" x14ac:dyDescent="0.25">
      <c r="A2339">
        <v>556</v>
      </c>
    </row>
    <row r="2340" spans="1:1" x14ac:dyDescent="0.25">
      <c r="A2340">
        <v>229</v>
      </c>
    </row>
    <row r="2341" spans="1:1" x14ac:dyDescent="0.25">
      <c r="A2341">
        <v>158</v>
      </c>
    </row>
    <row r="2342" spans="1:1" x14ac:dyDescent="0.25">
      <c r="A2342">
        <v>239</v>
      </c>
    </row>
    <row r="2343" spans="1:1" x14ac:dyDescent="0.25">
      <c r="A2343">
        <v>445</v>
      </c>
    </row>
    <row r="2344" spans="1:1" x14ac:dyDescent="0.25">
      <c r="A2344">
        <v>261</v>
      </c>
    </row>
    <row r="2345" spans="1:1" x14ac:dyDescent="0.25">
      <c r="A2345">
        <v>188</v>
      </c>
    </row>
    <row r="2346" spans="1:1" x14ac:dyDescent="0.25">
      <c r="A2346">
        <v>342</v>
      </c>
    </row>
    <row r="2347" spans="1:1" x14ac:dyDescent="0.25">
      <c r="A2347">
        <v>705</v>
      </c>
    </row>
    <row r="2348" spans="1:1" x14ac:dyDescent="0.25">
      <c r="A2348">
        <v>309</v>
      </c>
    </row>
    <row r="2349" spans="1:1" x14ac:dyDescent="0.25">
      <c r="A2349">
        <v>254</v>
      </c>
    </row>
    <row r="2350" spans="1:1" x14ac:dyDescent="0.25">
      <c r="A2350">
        <v>277</v>
      </c>
    </row>
    <row r="2351" spans="1:1" x14ac:dyDescent="0.25">
      <c r="A2351">
        <v>146</v>
      </c>
    </row>
    <row r="2352" spans="1:1" x14ac:dyDescent="0.25">
      <c r="A2352">
        <v>141</v>
      </c>
    </row>
    <row r="2353" spans="1:1" x14ac:dyDescent="0.25">
      <c r="A2353">
        <v>629</v>
      </c>
    </row>
    <row r="2354" spans="1:1" x14ac:dyDescent="0.25">
      <c r="A2354">
        <v>458</v>
      </c>
    </row>
    <row r="2355" spans="1:1" x14ac:dyDescent="0.25">
      <c r="A2355">
        <v>186</v>
      </c>
    </row>
    <row r="2356" spans="1:1" x14ac:dyDescent="0.25">
      <c r="A2356">
        <v>518</v>
      </c>
    </row>
    <row r="2357" spans="1:1" x14ac:dyDescent="0.25">
      <c r="A2357">
        <v>291</v>
      </c>
    </row>
    <row r="2358" spans="1:1" x14ac:dyDescent="0.25">
      <c r="A2358">
        <v>232</v>
      </c>
    </row>
    <row r="2359" spans="1:1" x14ac:dyDescent="0.25">
      <c r="A2359">
        <v>69</v>
      </c>
    </row>
    <row r="2360" spans="1:1" x14ac:dyDescent="0.25">
      <c r="A2360">
        <v>182</v>
      </c>
    </row>
    <row r="2361" spans="1:1" x14ac:dyDescent="0.25">
      <c r="A2361">
        <v>393</v>
      </c>
    </row>
    <row r="2362" spans="1:1" x14ac:dyDescent="0.25">
      <c r="A2362">
        <v>689</v>
      </c>
    </row>
    <row r="2363" spans="1:1" x14ac:dyDescent="0.25">
      <c r="A2363">
        <v>292</v>
      </c>
    </row>
    <row r="2364" spans="1:1" x14ac:dyDescent="0.25">
      <c r="A2364">
        <v>299</v>
      </c>
    </row>
    <row r="2365" spans="1:1" x14ac:dyDescent="0.25">
      <c r="A2365">
        <v>246</v>
      </c>
    </row>
    <row r="2366" spans="1:1" x14ac:dyDescent="0.25">
      <c r="A2366">
        <v>191</v>
      </c>
    </row>
    <row r="2367" spans="1:1" x14ac:dyDescent="0.25">
      <c r="A2367">
        <v>324</v>
      </c>
    </row>
    <row r="2368" spans="1:1" x14ac:dyDescent="0.25">
      <c r="A2368">
        <v>311</v>
      </c>
    </row>
    <row r="2369" spans="1:1" x14ac:dyDescent="0.25">
      <c r="A2369">
        <v>625</v>
      </c>
    </row>
    <row r="2370" spans="1:1" x14ac:dyDescent="0.25">
      <c r="A2370">
        <v>569</v>
      </c>
    </row>
    <row r="2371" spans="1:1" x14ac:dyDescent="0.25">
      <c r="A2371">
        <v>166</v>
      </c>
    </row>
    <row r="2372" spans="1:1" x14ac:dyDescent="0.25">
      <c r="A2372">
        <v>495</v>
      </c>
    </row>
    <row r="2373" spans="1:1" x14ac:dyDescent="0.25">
      <c r="A2373">
        <v>355</v>
      </c>
    </row>
    <row r="2374" spans="1:1" x14ac:dyDescent="0.25">
      <c r="A2374">
        <v>445</v>
      </c>
    </row>
    <row r="2375" spans="1:1" x14ac:dyDescent="0.25">
      <c r="A2375">
        <v>420</v>
      </c>
    </row>
    <row r="2376" spans="1:1" x14ac:dyDescent="0.25">
      <c r="A2376">
        <v>627</v>
      </c>
    </row>
    <row r="2377" spans="1:1" x14ac:dyDescent="0.25">
      <c r="A2377">
        <v>363</v>
      </c>
    </row>
    <row r="2378" spans="1:1" x14ac:dyDescent="0.25">
      <c r="A2378">
        <v>872</v>
      </c>
    </row>
    <row r="2379" spans="1:1" x14ac:dyDescent="0.25">
      <c r="A2379">
        <v>58</v>
      </c>
    </row>
    <row r="2380" spans="1:1" x14ac:dyDescent="0.25">
      <c r="A2380">
        <v>133</v>
      </c>
    </row>
    <row r="2381" spans="1:1" x14ac:dyDescent="0.25">
      <c r="A2381">
        <v>363</v>
      </c>
    </row>
    <row r="2382" spans="1:1" x14ac:dyDescent="0.25">
      <c r="A2382">
        <v>109</v>
      </c>
    </row>
    <row r="2383" spans="1:1" x14ac:dyDescent="0.25">
      <c r="A2383">
        <v>723</v>
      </c>
    </row>
    <row r="2384" spans="1:1" x14ac:dyDescent="0.25">
      <c r="A2384">
        <v>173</v>
      </c>
    </row>
    <row r="2385" spans="1:1" x14ac:dyDescent="0.25">
      <c r="A2385">
        <v>122</v>
      </c>
    </row>
    <row r="2386" spans="1:1" x14ac:dyDescent="0.25">
      <c r="A2386">
        <v>374</v>
      </c>
    </row>
    <row r="2387" spans="1:1" x14ac:dyDescent="0.25">
      <c r="A2387">
        <v>275</v>
      </c>
    </row>
    <row r="2388" spans="1:1" x14ac:dyDescent="0.25">
      <c r="A2388">
        <v>88</v>
      </c>
    </row>
    <row r="2389" spans="1:1" x14ac:dyDescent="0.25">
      <c r="A2389">
        <v>59</v>
      </c>
    </row>
    <row r="2390" spans="1:1" x14ac:dyDescent="0.25">
      <c r="A2390">
        <v>104</v>
      </c>
    </row>
    <row r="2391" spans="1:1" x14ac:dyDescent="0.25">
      <c r="A2391">
        <v>96</v>
      </c>
    </row>
    <row r="2392" spans="1:1" x14ac:dyDescent="0.25">
      <c r="A2392">
        <v>92</v>
      </c>
    </row>
    <row r="2394" spans="1:1" x14ac:dyDescent="0.25">
      <c r="A2394">
        <v>35</v>
      </c>
    </row>
    <row r="2395" spans="1:1" x14ac:dyDescent="0.25">
      <c r="A2395">
        <v>300</v>
      </c>
    </row>
    <row r="2396" spans="1:1" x14ac:dyDescent="0.25">
      <c r="A2396">
        <v>312</v>
      </c>
    </row>
    <row r="2397" spans="1:1" x14ac:dyDescent="0.25">
      <c r="A2397">
        <v>702</v>
      </c>
    </row>
    <row r="2398" spans="1:1" x14ac:dyDescent="0.25">
      <c r="A2398">
        <v>62</v>
      </c>
    </row>
    <row r="2399" spans="1:1" x14ac:dyDescent="0.25">
      <c r="A2399">
        <v>528</v>
      </c>
    </row>
    <row r="2400" spans="1:1" x14ac:dyDescent="0.25">
      <c r="A2400">
        <v>305</v>
      </c>
    </row>
    <row r="2401" spans="1:1" x14ac:dyDescent="0.25">
      <c r="A2401">
        <v>109</v>
      </c>
    </row>
    <row r="2402" spans="1:1" x14ac:dyDescent="0.25">
      <c r="A2402">
        <v>61</v>
      </c>
    </row>
    <row r="2403" spans="1:1" x14ac:dyDescent="0.25">
      <c r="A2403">
        <v>86</v>
      </c>
    </row>
    <row r="2404" spans="1:1" x14ac:dyDescent="0.25">
      <c r="A2404">
        <v>333</v>
      </c>
    </row>
    <row r="2405" spans="1:1" x14ac:dyDescent="0.25">
      <c r="A2405">
        <v>77</v>
      </c>
    </row>
    <row r="2406" spans="1:1" x14ac:dyDescent="0.25">
      <c r="A2406">
        <v>464</v>
      </c>
    </row>
    <row r="2407" spans="1:1" x14ac:dyDescent="0.25">
      <c r="A2407">
        <v>705</v>
      </c>
    </row>
    <row r="2408" spans="1:1" x14ac:dyDescent="0.25">
      <c r="A2408">
        <v>58</v>
      </c>
    </row>
    <row r="2409" spans="1:1" x14ac:dyDescent="0.25">
      <c r="A2409">
        <v>361</v>
      </c>
    </row>
    <row r="2410" spans="1:1" x14ac:dyDescent="0.25">
      <c r="A2410">
        <v>169</v>
      </c>
    </row>
    <row r="2411" spans="1:1" x14ac:dyDescent="0.25">
      <c r="A2411">
        <v>552</v>
      </c>
    </row>
    <row r="2412" spans="1:1" x14ac:dyDescent="0.25">
      <c r="A2412">
        <v>206</v>
      </c>
    </row>
    <row r="2413" spans="1:1" x14ac:dyDescent="0.25">
      <c r="A2413">
        <v>1464</v>
      </c>
    </row>
    <row r="2414" spans="1:1" x14ac:dyDescent="0.25">
      <c r="A2414">
        <v>126</v>
      </c>
    </row>
    <row r="2415" spans="1:1" x14ac:dyDescent="0.25">
      <c r="A2415">
        <v>112</v>
      </c>
    </row>
    <row r="2416" spans="1:1" x14ac:dyDescent="0.25">
      <c r="A2416">
        <v>146</v>
      </c>
    </row>
    <row r="2417" spans="1:1" x14ac:dyDescent="0.25">
      <c r="A2417">
        <v>211</v>
      </c>
    </row>
    <row r="2418" spans="1:1" x14ac:dyDescent="0.25">
      <c r="A2418">
        <v>252</v>
      </c>
    </row>
    <row r="2419" spans="1:1" x14ac:dyDescent="0.25">
      <c r="A2419">
        <v>419</v>
      </c>
    </row>
    <row r="2420" spans="1:1" x14ac:dyDescent="0.25">
      <c r="A2420">
        <v>214</v>
      </c>
    </row>
    <row r="2421" spans="1:1" x14ac:dyDescent="0.25">
      <c r="A2421">
        <v>327</v>
      </c>
    </row>
    <row r="2422" spans="1:1" x14ac:dyDescent="0.25">
      <c r="A2422">
        <v>321</v>
      </c>
    </row>
    <row r="2423" spans="1:1" x14ac:dyDescent="0.25">
      <c r="A2423">
        <v>189</v>
      </c>
    </row>
    <row r="2424" spans="1:1" x14ac:dyDescent="0.25">
      <c r="A2424">
        <v>484</v>
      </c>
    </row>
    <row r="2425" spans="1:1" x14ac:dyDescent="0.25">
      <c r="A2425">
        <v>328</v>
      </c>
    </row>
    <row r="2426" spans="1:1" x14ac:dyDescent="0.25">
      <c r="A2426">
        <v>220</v>
      </c>
    </row>
    <row r="2427" spans="1:1" x14ac:dyDescent="0.25">
      <c r="A2427">
        <v>161</v>
      </c>
    </row>
    <row r="2428" spans="1:1" x14ac:dyDescent="0.25">
      <c r="A2428">
        <v>172</v>
      </c>
    </row>
    <row r="2429" spans="1:1" x14ac:dyDescent="0.25">
      <c r="A2429">
        <v>292</v>
      </c>
    </row>
    <row r="2430" spans="1:1" x14ac:dyDescent="0.25">
      <c r="A2430">
        <v>427</v>
      </c>
    </row>
    <row r="2431" spans="1:1" x14ac:dyDescent="0.25">
      <c r="A2431">
        <v>333</v>
      </c>
    </row>
    <row r="2432" spans="1:1" x14ac:dyDescent="0.25">
      <c r="A2432">
        <v>454</v>
      </c>
    </row>
    <row r="2433" spans="1:1" x14ac:dyDescent="0.25">
      <c r="A2433">
        <v>42</v>
      </c>
    </row>
    <row r="2434" spans="1:1" x14ac:dyDescent="0.25">
      <c r="A2434">
        <v>282</v>
      </c>
    </row>
    <row r="2435" spans="1:1" x14ac:dyDescent="0.25">
      <c r="A2435">
        <v>303</v>
      </c>
    </row>
    <row r="2436" spans="1:1" x14ac:dyDescent="0.25">
      <c r="A2436">
        <v>377</v>
      </c>
    </row>
    <row r="2437" spans="1:1" x14ac:dyDescent="0.25">
      <c r="A2437">
        <v>496</v>
      </c>
    </row>
    <row r="2438" spans="1:1" x14ac:dyDescent="0.25">
      <c r="A2438">
        <v>492</v>
      </c>
    </row>
    <row r="2439" spans="1:1" x14ac:dyDescent="0.25">
      <c r="A2439">
        <v>400</v>
      </c>
    </row>
    <row r="2440" spans="1:1" x14ac:dyDescent="0.25">
      <c r="A2440">
        <v>371</v>
      </c>
    </row>
    <row r="2441" spans="1:1" x14ac:dyDescent="0.25">
      <c r="A2441">
        <v>455</v>
      </c>
    </row>
    <row r="2442" spans="1:1" x14ac:dyDescent="0.25">
      <c r="A2442">
        <v>461</v>
      </c>
    </row>
    <row r="2443" spans="1:1" x14ac:dyDescent="0.25">
      <c r="A2443">
        <v>251</v>
      </c>
    </row>
    <row r="2444" spans="1:1" x14ac:dyDescent="0.25">
      <c r="A2444">
        <v>459</v>
      </c>
    </row>
    <row r="2445" spans="1:1" x14ac:dyDescent="0.25">
      <c r="A2445">
        <v>438</v>
      </c>
    </row>
    <row r="2446" spans="1:1" x14ac:dyDescent="0.25">
      <c r="A2446">
        <v>432</v>
      </c>
    </row>
    <row r="2447" spans="1:1" x14ac:dyDescent="0.25">
      <c r="A2447">
        <v>153</v>
      </c>
    </row>
    <row r="2448" spans="1:1" x14ac:dyDescent="0.25">
      <c r="A2448">
        <v>426</v>
      </c>
    </row>
    <row r="2449" spans="1:1" x14ac:dyDescent="0.25">
      <c r="A2449">
        <v>89</v>
      </c>
    </row>
    <row r="2450" spans="1:1" x14ac:dyDescent="0.25">
      <c r="A2450">
        <v>782</v>
      </c>
    </row>
    <row r="2451" spans="1:1" x14ac:dyDescent="0.25">
      <c r="A2451">
        <v>281</v>
      </c>
    </row>
    <row r="2452" spans="1:1" x14ac:dyDescent="0.25">
      <c r="A2452">
        <v>559</v>
      </c>
    </row>
    <row r="2453" spans="1:1" x14ac:dyDescent="0.25">
      <c r="A2453">
        <v>94</v>
      </c>
    </row>
    <row r="2454" spans="1:1" x14ac:dyDescent="0.25">
      <c r="A2454">
        <v>450</v>
      </c>
    </row>
    <row r="2455" spans="1:1" x14ac:dyDescent="0.25">
      <c r="A2455">
        <v>284</v>
      </c>
    </row>
    <row r="2456" spans="1:1" x14ac:dyDescent="0.25">
      <c r="A2456">
        <v>434</v>
      </c>
    </row>
    <row r="2459" spans="1:1" x14ac:dyDescent="0.25">
      <c r="A2459">
        <v>328</v>
      </c>
    </row>
    <row r="2460" spans="1:1" x14ac:dyDescent="0.25">
      <c r="A2460">
        <v>475</v>
      </c>
    </row>
    <row r="2461" spans="1:1" x14ac:dyDescent="0.25">
      <c r="A2461">
        <v>1669</v>
      </c>
    </row>
    <row r="2462" spans="1:1" x14ac:dyDescent="0.25">
      <c r="A2462">
        <v>219</v>
      </c>
    </row>
    <row r="2463" spans="1:1" x14ac:dyDescent="0.25">
      <c r="A2463">
        <v>435</v>
      </c>
    </row>
    <row r="2464" spans="1:1" x14ac:dyDescent="0.25">
      <c r="A2464">
        <v>1056</v>
      </c>
    </row>
    <row r="2465" spans="1:1" x14ac:dyDescent="0.25">
      <c r="A2465">
        <v>331</v>
      </c>
    </row>
    <row r="2466" spans="1:1" x14ac:dyDescent="0.25">
      <c r="A2466">
        <v>838</v>
      </c>
    </row>
    <row r="2468" spans="1:1" x14ac:dyDescent="0.25">
      <c r="A2468">
        <v>580</v>
      </c>
    </row>
    <row r="2469" spans="1:1" x14ac:dyDescent="0.25">
      <c r="A2469">
        <v>425</v>
      </c>
    </row>
    <row r="2471" spans="1:1" x14ac:dyDescent="0.25">
      <c r="A2471">
        <v>1307</v>
      </c>
    </row>
    <row r="2472" spans="1:1" x14ac:dyDescent="0.25">
      <c r="A2472">
        <v>212</v>
      </c>
    </row>
    <row r="2473" spans="1:1" x14ac:dyDescent="0.25">
      <c r="A2473">
        <v>110</v>
      </c>
    </row>
    <row r="2474" spans="1:1" x14ac:dyDescent="0.25">
      <c r="A2474">
        <v>166</v>
      </c>
    </row>
    <row r="2475" spans="1:1" x14ac:dyDescent="0.25">
      <c r="A2475">
        <v>322</v>
      </c>
    </row>
    <row r="2476" spans="1:1" x14ac:dyDescent="0.25">
      <c r="A2476">
        <v>614</v>
      </c>
    </row>
    <row r="2477" spans="1:1" x14ac:dyDescent="0.25">
      <c r="A2477">
        <v>117</v>
      </c>
    </row>
    <row r="2478" spans="1:1" x14ac:dyDescent="0.25">
      <c r="A2478">
        <v>381</v>
      </c>
    </row>
    <row r="2479" spans="1:1" x14ac:dyDescent="0.25">
      <c r="A2479">
        <v>356</v>
      </c>
    </row>
    <row r="2480" spans="1:1" x14ac:dyDescent="0.25">
      <c r="A2480">
        <v>143</v>
      </c>
    </row>
    <row r="2482" spans="1:1" x14ac:dyDescent="0.25">
      <c r="A2482">
        <v>498</v>
      </c>
    </row>
    <row r="2483" spans="1:1" x14ac:dyDescent="0.25">
      <c r="A2483">
        <v>235</v>
      </c>
    </row>
    <row r="2484" spans="1:1" x14ac:dyDescent="0.25">
      <c r="A2484">
        <v>459</v>
      </c>
    </row>
    <row r="2485" spans="1:1" x14ac:dyDescent="0.25">
      <c r="A2485">
        <v>372</v>
      </c>
    </row>
    <row r="2486" spans="1:1" x14ac:dyDescent="0.25">
      <c r="A2486">
        <v>838</v>
      </c>
    </row>
    <row r="2487" spans="1:1" x14ac:dyDescent="0.25">
      <c r="A2487">
        <v>210</v>
      </c>
    </row>
    <row r="2488" spans="1:1" x14ac:dyDescent="0.25">
      <c r="A2488">
        <v>586</v>
      </c>
    </row>
    <row r="2489" spans="1:1" x14ac:dyDescent="0.25">
      <c r="A2489">
        <v>37</v>
      </c>
    </row>
    <row r="2490" spans="1:1" x14ac:dyDescent="0.25">
      <c r="A2490">
        <v>592</v>
      </c>
    </row>
    <row r="2491" spans="1:1" x14ac:dyDescent="0.25">
      <c r="A2491">
        <v>94</v>
      </c>
    </row>
    <row r="2492" spans="1:1" x14ac:dyDescent="0.25">
      <c r="A2492">
        <v>60</v>
      </c>
    </row>
    <row r="2493" spans="1:1" x14ac:dyDescent="0.25">
      <c r="A2493">
        <v>165</v>
      </c>
    </row>
    <row r="2494" spans="1:1" x14ac:dyDescent="0.25">
      <c r="A2494">
        <v>168</v>
      </c>
    </row>
    <row r="2496" spans="1:1" x14ac:dyDescent="0.25">
      <c r="A2496">
        <v>634</v>
      </c>
    </row>
    <row r="2497" spans="1:1" x14ac:dyDescent="0.25">
      <c r="A2497">
        <v>1592</v>
      </c>
    </row>
    <row r="2498" spans="1:1" x14ac:dyDescent="0.25">
      <c r="A2498">
        <v>791</v>
      </c>
    </row>
    <row r="2499" spans="1:1" x14ac:dyDescent="0.25">
      <c r="A2499">
        <v>834</v>
      </c>
    </row>
    <row r="2502" spans="1:1" x14ac:dyDescent="0.25">
      <c r="A2502">
        <v>771</v>
      </c>
    </row>
    <row r="2503" spans="1:1" x14ac:dyDescent="0.25">
      <c r="A2503">
        <v>528</v>
      </c>
    </row>
    <row r="2504" spans="1:1" x14ac:dyDescent="0.25">
      <c r="A2504">
        <v>1452</v>
      </c>
    </row>
    <row r="2505" spans="1:1" x14ac:dyDescent="0.25">
      <c r="A2505">
        <v>938</v>
      </c>
    </row>
    <row r="2506" spans="1:1" x14ac:dyDescent="0.25">
      <c r="A2506">
        <v>785</v>
      </c>
    </row>
    <row r="2507" spans="1:1" x14ac:dyDescent="0.25">
      <c r="A2507">
        <v>523</v>
      </c>
    </row>
    <row r="2508" spans="1:1" x14ac:dyDescent="0.25">
      <c r="A2508">
        <v>90</v>
      </c>
    </row>
    <row r="2509" spans="1:1" x14ac:dyDescent="0.25">
      <c r="A2509">
        <v>98</v>
      </c>
    </row>
    <row r="2510" spans="1:1" x14ac:dyDescent="0.25">
      <c r="A2510">
        <v>546</v>
      </c>
    </row>
    <row r="2511" spans="1:1" x14ac:dyDescent="0.25">
      <c r="A2511">
        <v>779</v>
      </c>
    </row>
    <row r="2512" spans="1:1" x14ac:dyDescent="0.25">
      <c r="A2512">
        <v>528</v>
      </c>
    </row>
    <row r="2513" spans="1:1" x14ac:dyDescent="0.25">
      <c r="A2513">
        <v>621</v>
      </c>
    </row>
    <row r="2514" spans="1:1" x14ac:dyDescent="0.25">
      <c r="A2514">
        <v>605</v>
      </c>
    </row>
    <row r="2515" spans="1:1" x14ac:dyDescent="0.25">
      <c r="A2515">
        <v>399</v>
      </c>
    </row>
    <row r="2516" spans="1:1" x14ac:dyDescent="0.25">
      <c r="A2516">
        <v>538</v>
      </c>
    </row>
    <row r="2517" spans="1:1" x14ac:dyDescent="0.25">
      <c r="A2517">
        <v>302</v>
      </c>
    </row>
    <row r="2518" spans="1:1" x14ac:dyDescent="0.25">
      <c r="A2518">
        <v>444</v>
      </c>
    </row>
    <row r="2519" spans="1:1" x14ac:dyDescent="0.25">
      <c r="A2519">
        <v>81</v>
      </c>
    </row>
    <row r="2520" spans="1:1" x14ac:dyDescent="0.25">
      <c r="A2520">
        <v>425</v>
      </c>
    </row>
    <row r="2521" spans="1:1" x14ac:dyDescent="0.25">
      <c r="A2521">
        <v>312</v>
      </c>
    </row>
    <row r="2522" spans="1:1" x14ac:dyDescent="0.25">
      <c r="A2522">
        <v>235</v>
      </c>
    </row>
    <row r="2523" spans="1:1" x14ac:dyDescent="0.25">
      <c r="A2523">
        <v>542</v>
      </c>
    </row>
    <row r="2524" spans="1:1" x14ac:dyDescent="0.25">
      <c r="A2524">
        <v>357</v>
      </c>
    </row>
    <row r="2525" spans="1:1" x14ac:dyDescent="0.25">
      <c r="A2525">
        <v>91</v>
      </c>
    </row>
    <row r="2526" spans="1:1" x14ac:dyDescent="0.25">
      <c r="A2526">
        <v>540</v>
      </c>
    </row>
    <row r="2527" spans="1:1" x14ac:dyDescent="0.25">
      <c r="A2527">
        <v>124</v>
      </c>
    </row>
    <row r="2528" spans="1:1" x14ac:dyDescent="0.25">
      <c r="A2528">
        <v>66</v>
      </c>
    </row>
    <row r="2529" spans="1:1" x14ac:dyDescent="0.25">
      <c r="A2529">
        <v>250</v>
      </c>
    </row>
    <row r="2530" spans="1:1" x14ac:dyDescent="0.25">
      <c r="A2530">
        <v>91</v>
      </c>
    </row>
    <row r="2531" spans="1:1" x14ac:dyDescent="0.25">
      <c r="A2531">
        <v>178</v>
      </c>
    </row>
    <row r="2532" spans="1:1" x14ac:dyDescent="0.25">
      <c r="A2532">
        <v>158</v>
      </c>
    </row>
    <row r="2533" spans="1:1" x14ac:dyDescent="0.25">
      <c r="A2533">
        <v>597</v>
      </c>
    </row>
    <row r="2534" spans="1:1" x14ac:dyDescent="0.25">
      <c r="A2534">
        <v>218</v>
      </c>
    </row>
    <row r="2535" spans="1:1" x14ac:dyDescent="0.25">
      <c r="A2535">
        <v>638</v>
      </c>
    </row>
    <row r="2536" spans="1:1" x14ac:dyDescent="0.25">
      <c r="A2536">
        <v>418</v>
      </c>
    </row>
    <row r="2537" spans="1:1" x14ac:dyDescent="0.25">
      <c r="A2537">
        <v>199</v>
      </c>
    </row>
    <row r="2538" spans="1:1" x14ac:dyDescent="0.25">
      <c r="A2538">
        <v>384</v>
      </c>
    </row>
    <row r="2539" spans="1:1" x14ac:dyDescent="0.25">
      <c r="A2539">
        <v>319</v>
      </c>
    </row>
    <row r="2540" spans="1:1" x14ac:dyDescent="0.25">
      <c r="A2540">
        <v>282</v>
      </c>
    </row>
    <row r="2541" spans="1:1" x14ac:dyDescent="0.25">
      <c r="A2541">
        <v>332</v>
      </c>
    </row>
    <row r="2542" spans="1:1" x14ac:dyDescent="0.25">
      <c r="A2542">
        <v>342</v>
      </c>
    </row>
    <row r="2543" spans="1:1" x14ac:dyDescent="0.25">
      <c r="A2543">
        <v>153</v>
      </c>
    </row>
    <row r="2544" spans="1:1" x14ac:dyDescent="0.25">
      <c r="A2544">
        <v>264</v>
      </c>
    </row>
    <row r="2545" spans="1:1" x14ac:dyDescent="0.25">
      <c r="A2545">
        <v>264</v>
      </c>
    </row>
    <row r="2546" spans="1:1" x14ac:dyDescent="0.25">
      <c r="A2546">
        <v>398</v>
      </c>
    </row>
    <row r="2547" spans="1:1" x14ac:dyDescent="0.25">
      <c r="A2547">
        <v>496</v>
      </c>
    </row>
    <row r="2548" spans="1:1" x14ac:dyDescent="0.25">
      <c r="A2548">
        <v>349</v>
      </c>
    </row>
    <row r="2549" spans="1:1" x14ac:dyDescent="0.25">
      <c r="A2549">
        <v>380</v>
      </c>
    </row>
    <row r="2550" spans="1:1" x14ac:dyDescent="0.25">
      <c r="A2550">
        <v>352</v>
      </c>
    </row>
    <row r="2551" spans="1:1" x14ac:dyDescent="0.25">
      <c r="A2551">
        <v>363</v>
      </c>
    </row>
    <row r="2552" spans="1:1" x14ac:dyDescent="0.25">
      <c r="A2552">
        <v>429</v>
      </c>
    </row>
    <row r="2553" spans="1:1" x14ac:dyDescent="0.25">
      <c r="A2553">
        <v>484</v>
      </c>
    </row>
    <row r="2554" spans="1:1" x14ac:dyDescent="0.25">
      <c r="A2554">
        <v>472</v>
      </c>
    </row>
    <row r="2555" spans="1:1" x14ac:dyDescent="0.25">
      <c r="A2555">
        <v>232</v>
      </c>
    </row>
    <row r="2556" spans="1:1" x14ac:dyDescent="0.25">
      <c r="A2556">
        <v>118</v>
      </c>
    </row>
    <row r="2557" spans="1:1" x14ac:dyDescent="0.25">
      <c r="A2557">
        <v>99</v>
      </c>
    </row>
    <row r="2558" spans="1:1" x14ac:dyDescent="0.25">
      <c r="A2558">
        <v>792</v>
      </c>
    </row>
    <row r="2559" spans="1:1" x14ac:dyDescent="0.25">
      <c r="A2559">
        <v>331</v>
      </c>
    </row>
    <row r="2560" spans="1:1" x14ac:dyDescent="0.25">
      <c r="A2560">
        <v>119</v>
      </c>
    </row>
    <row r="2561" spans="1:1" x14ac:dyDescent="0.25">
      <c r="A2561">
        <v>65</v>
      </c>
    </row>
    <row r="2562" spans="1:1" x14ac:dyDescent="0.25">
      <c r="A2562">
        <v>159</v>
      </c>
    </row>
    <row r="2563" spans="1:1" x14ac:dyDescent="0.25">
      <c r="A2563">
        <v>634</v>
      </c>
    </row>
    <row r="2564" spans="1:1" x14ac:dyDescent="0.25">
      <c r="A2564">
        <v>373</v>
      </c>
    </row>
    <row r="2565" spans="1:1" x14ac:dyDescent="0.25">
      <c r="A2565">
        <v>541</v>
      </c>
    </row>
    <row r="2566" spans="1:1" x14ac:dyDescent="0.25">
      <c r="A2566">
        <v>492</v>
      </c>
    </row>
    <row r="2567" spans="1:1" x14ac:dyDescent="0.25">
      <c r="A2567">
        <v>728</v>
      </c>
    </row>
    <row r="2568" spans="1:1" x14ac:dyDescent="0.25">
      <c r="A2568">
        <v>693</v>
      </c>
    </row>
    <row r="2569" spans="1:1" x14ac:dyDescent="0.25">
      <c r="A2569">
        <v>78</v>
      </c>
    </row>
    <row r="2570" spans="1:1" x14ac:dyDescent="0.25">
      <c r="A2570">
        <v>924</v>
      </c>
    </row>
    <row r="2571" spans="1:1" x14ac:dyDescent="0.25">
      <c r="A2571">
        <v>88</v>
      </c>
    </row>
    <row r="2572" spans="1:1" x14ac:dyDescent="0.25">
      <c r="A2572">
        <v>275</v>
      </c>
    </row>
    <row r="2573" spans="1:1" x14ac:dyDescent="0.25">
      <c r="A2573">
        <v>538</v>
      </c>
    </row>
    <row r="2574" spans="1:1" x14ac:dyDescent="0.25">
      <c r="A2574">
        <v>270</v>
      </c>
    </row>
    <row r="2575" spans="1:1" x14ac:dyDescent="0.25">
      <c r="A2575">
        <v>208</v>
      </c>
    </row>
    <row r="2576" spans="1:1" x14ac:dyDescent="0.25">
      <c r="A2576">
        <v>88</v>
      </c>
    </row>
    <row r="2577" spans="1:1" x14ac:dyDescent="0.25">
      <c r="A2577">
        <v>64</v>
      </c>
    </row>
    <row r="2578" spans="1:1" x14ac:dyDescent="0.25">
      <c r="A2578">
        <v>358</v>
      </c>
    </row>
    <row r="2579" spans="1:1" x14ac:dyDescent="0.25">
      <c r="A2579">
        <v>257</v>
      </c>
    </row>
    <row r="2580" spans="1:1" x14ac:dyDescent="0.25">
      <c r="A2580">
        <v>817</v>
      </c>
    </row>
    <row r="2581" spans="1:1" x14ac:dyDescent="0.25">
      <c r="A2581">
        <v>89</v>
      </c>
    </row>
    <row r="2582" spans="1:1" x14ac:dyDescent="0.25">
      <c r="A2582">
        <v>136</v>
      </c>
    </row>
    <row r="2583" spans="1:1" x14ac:dyDescent="0.25">
      <c r="A2583">
        <v>276</v>
      </c>
    </row>
    <row r="2584" spans="1:1" x14ac:dyDescent="0.25">
      <c r="A2584">
        <v>346</v>
      </c>
    </row>
    <row r="2585" spans="1:1" x14ac:dyDescent="0.25">
      <c r="A2585">
        <v>389</v>
      </c>
    </row>
    <row r="2586" spans="1:1" x14ac:dyDescent="0.25">
      <c r="A2586">
        <v>255</v>
      </c>
    </row>
    <row r="2587" spans="1:1" x14ac:dyDescent="0.25">
      <c r="A2587">
        <v>343</v>
      </c>
    </row>
    <row r="2588" spans="1:1" x14ac:dyDescent="0.25">
      <c r="A2588">
        <v>136</v>
      </c>
    </row>
    <row r="2589" spans="1:1" x14ac:dyDescent="0.25">
      <c r="A2589">
        <v>557</v>
      </c>
    </row>
    <row r="2590" spans="1:1" x14ac:dyDescent="0.25">
      <c r="A2590">
        <v>80</v>
      </c>
    </row>
    <row r="2591" spans="1:1" x14ac:dyDescent="0.25">
      <c r="A2591">
        <v>673</v>
      </c>
    </row>
    <row r="2592" spans="1:1" x14ac:dyDescent="0.25">
      <c r="A2592">
        <v>413</v>
      </c>
    </row>
    <row r="2593" spans="1:1" x14ac:dyDescent="0.25">
      <c r="A2593">
        <v>69</v>
      </c>
    </row>
    <row r="2594" spans="1:1" x14ac:dyDescent="0.25">
      <c r="A2594">
        <v>90</v>
      </c>
    </row>
    <row r="2595" spans="1:1" x14ac:dyDescent="0.25">
      <c r="A2595">
        <v>74</v>
      </c>
    </row>
    <row r="2596" spans="1:1" x14ac:dyDescent="0.25">
      <c r="A2596">
        <v>67</v>
      </c>
    </row>
    <row r="2597" spans="1:1" x14ac:dyDescent="0.25">
      <c r="A2597">
        <v>244</v>
      </c>
    </row>
    <row r="2598" spans="1:1" x14ac:dyDescent="0.25">
      <c r="A2598">
        <v>233</v>
      </c>
    </row>
    <row r="2599" spans="1:1" x14ac:dyDescent="0.25">
      <c r="A2599">
        <v>340</v>
      </c>
    </row>
    <row r="2600" spans="1:1" x14ac:dyDescent="0.25">
      <c r="A2600">
        <v>587</v>
      </c>
    </row>
    <row r="2601" spans="1:1" x14ac:dyDescent="0.25">
      <c r="A2601">
        <v>280</v>
      </c>
    </row>
    <row r="2602" spans="1:1" x14ac:dyDescent="0.25">
      <c r="A2602">
        <v>337</v>
      </c>
    </row>
    <row r="2603" spans="1:1" x14ac:dyDescent="0.25">
      <c r="A2603">
        <v>239</v>
      </c>
    </row>
    <row r="2604" spans="1:1" x14ac:dyDescent="0.25">
      <c r="A2604">
        <v>155</v>
      </c>
    </row>
    <row r="2605" spans="1:1" x14ac:dyDescent="0.25">
      <c r="A2605">
        <v>69</v>
      </c>
    </row>
    <row r="2606" spans="1:1" x14ac:dyDescent="0.25">
      <c r="A2606">
        <v>118</v>
      </c>
    </row>
    <row r="2607" spans="1:1" x14ac:dyDescent="0.25">
      <c r="A2607">
        <v>91</v>
      </c>
    </row>
    <row r="2608" spans="1:1" x14ac:dyDescent="0.25">
      <c r="A2608">
        <v>212</v>
      </c>
    </row>
    <row r="2609" spans="1:1" x14ac:dyDescent="0.25">
      <c r="A2609">
        <v>162</v>
      </c>
    </row>
    <row r="2610" spans="1:1" x14ac:dyDescent="0.25">
      <c r="A2610">
        <v>139</v>
      </c>
    </row>
    <row r="2611" spans="1:1" x14ac:dyDescent="0.25">
      <c r="A2611">
        <v>148</v>
      </c>
    </row>
    <row r="2612" spans="1:1" x14ac:dyDescent="0.25">
      <c r="A2612">
        <v>296</v>
      </c>
    </row>
    <row r="2613" spans="1:1" x14ac:dyDescent="0.25">
      <c r="A2613">
        <v>180</v>
      </c>
    </row>
    <row r="2614" spans="1:1" x14ac:dyDescent="0.25">
      <c r="A2614">
        <v>599</v>
      </c>
    </row>
    <row r="2615" spans="1:1" x14ac:dyDescent="0.25">
      <c r="A2615">
        <v>97</v>
      </c>
    </row>
    <row r="2616" spans="1:1" x14ac:dyDescent="0.25">
      <c r="A2616">
        <v>224</v>
      </c>
    </row>
    <row r="2617" spans="1:1" x14ac:dyDescent="0.25">
      <c r="A2617">
        <v>70</v>
      </c>
    </row>
    <row r="2618" spans="1:1" x14ac:dyDescent="0.25">
      <c r="A2618">
        <v>69</v>
      </c>
    </row>
    <row r="2620" spans="1:1" x14ac:dyDescent="0.25">
      <c r="A2620">
        <v>68</v>
      </c>
    </row>
    <row r="2621" spans="1:1" x14ac:dyDescent="0.25">
      <c r="A2621">
        <v>90</v>
      </c>
    </row>
    <row r="2622" spans="1:1" x14ac:dyDescent="0.25">
      <c r="A2622">
        <v>62</v>
      </c>
    </row>
    <row r="2623" spans="1:1" x14ac:dyDescent="0.25">
      <c r="A2623">
        <v>143</v>
      </c>
    </row>
    <row r="2624" spans="1:1" x14ac:dyDescent="0.25">
      <c r="A2624">
        <v>1115</v>
      </c>
    </row>
    <row r="2625" spans="1:1" x14ac:dyDescent="0.25">
      <c r="A2625">
        <v>184</v>
      </c>
    </row>
    <row r="2626" spans="1:1" x14ac:dyDescent="0.25">
      <c r="A2626">
        <v>341</v>
      </c>
    </row>
    <row r="2627" spans="1:1" x14ac:dyDescent="0.25">
      <c r="A2627">
        <v>155</v>
      </c>
    </row>
    <row r="2628" spans="1:1" x14ac:dyDescent="0.25">
      <c r="A2628">
        <v>190</v>
      </c>
    </row>
    <row r="2629" spans="1:1" x14ac:dyDescent="0.25">
      <c r="A2629">
        <v>342</v>
      </c>
    </row>
    <row r="2630" spans="1:1" x14ac:dyDescent="0.25">
      <c r="A2630">
        <v>461</v>
      </c>
    </row>
    <row r="2631" spans="1:1" x14ac:dyDescent="0.25">
      <c r="A2631">
        <v>1074</v>
      </c>
    </row>
    <row r="2632" spans="1:1" x14ac:dyDescent="0.25">
      <c r="A2632">
        <v>199</v>
      </c>
    </row>
    <row r="2633" spans="1:1" x14ac:dyDescent="0.25">
      <c r="A2633">
        <v>247</v>
      </c>
    </row>
    <row r="2634" spans="1:1" x14ac:dyDescent="0.25">
      <c r="A2634">
        <v>106</v>
      </c>
    </row>
    <row r="2635" spans="1:1" x14ac:dyDescent="0.25">
      <c r="A2635">
        <v>192</v>
      </c>
    </row>
    <row r="2636" spans="1:1" x14ac:dyDescent="0.25">
      <c r="A2636">
        <v>381</v>
      </c>
    </row>
    <row r="2637" spans="1:1" x14ac:dyDescent="0.25">
      <c r="A2637">
        <v>167</v>
      </c>
    </row>
    <row r="2638" spans="1:1" x14ac:dyDescent="0.25">
      <c r="A2638">
        <v>89</v>
      </c>
    </row>
    <row r="2639" spans="1:1" x14ac:dyDescent="0.25">
      <c r="A2639">
        <v>295</v>
      </c>
    </row>
    <row r="2640" spans="1:1" x14ac:dyDescent="0.25">
      <c r="A2640">
        <v>350</v>
      </c>
    </row>
    <row r="2641" spans="1:1" x14ac:dyDescent="0.25">
      <c r="A2641">
        <v>704</v>
      </c>
    </row>
    <row r="2642" spans="1:1" x14ac:dyDescent="0.25">
      <c r="A2642">
        <v>86</v>
      </c>
    </row>
    <row r="2643" spans="1:1" x14ac:dyDescent="0.25">
      <c r="A2643">
        <v>308</v>
      </c>
    </row>
    <row r="2644" spans="1:1" x14ac:dyDescent="0.25">
      <c r="A2644">
        <v>130</v>
      </c>
    </row>
    <row r="2645" spans="1:1" x14ac:dyDescent="0.25">
      <c r="A2645">
        <v>904</v>
      </c>
    </row>
    <row r="2646" spans="1:1" x14ac:dyDescent="0.25">
      <c r="A2646">
        <v>503</v>
      </c>
    </row>
    <row r="2647" spans="1:1" x14ac:dyDescent="0.25">
      <c r="A2647">
        <v>196</v>
      </c>
    </row>
    <row r="2648" spans="1:1" x14ac:dyDescent="0.25">
      <c r="A2648">
        <v>486</v>
      </c>
    </row>
    <row r="2649" spans="1:1" x14ac:dyDescent="0.25">
      <c r="A2649">
        <v>500</v>
      </c>
    </row>
    <row r="2650" spans="1:1" x14ac:dyDescent="0.25">
      <c r="A2650">
        <v>714</v>
      </c>
    </row>
    <row r="2651" spans="1:1" x14ac:dyDescent="0.25">
      <c r="A2651">
        <v>101</v>
      </c>
    </row>
    <row r="2652" spans="1:1" x14ac:dyDescent="0.25">
      <c r="A2652">
        <v>219</v>
      </c>
    </row>
    <row r="2653" spans="1:1" x14ac:dyDescent="0.25">
      <c r="A2653">
        <v>162</v>
      </c>
    </row>
    <row r="2654" spans="1:1" x14ac:dyDescent="0.25">
      <c r="A2654">
        <v>363</v>
      </c>
    </row>
    <row r="2655" spans="1:1" x14ac:dyDescent="0.25">
      <c r="A2655">
        <v>744</v>
      </c>
    </row>
    <row r="2656" spans="1:1" x14ac:dyDescent="0.25">
      <c r="A2656">
        <v>365</v>
      </c>
    </row>
    <row r="2657" spans="1:1" x14ac:dyDescent="0.25">
      <c r="A2657">
        <v>166</v>
      </c>
    </row>
    <row r="2658" spans="1:1" x14ac:dyDescent="0.25">
      <c r="A2658">
        <v>435</v>
      </c>
    </row>
    <row r="2659" spans="1:1" x14ac:dyDescent="0.25">
      <c r="A2659">
        <v>250</v>
      </c>
    </row>
    <row r="2660" spans="1:1" x14ac:dyDescent="0.25">
      <c r="A2660">
        <v>184</v>
      </c>
    </row>
    <row r="2661" spans="1:1" x14ac:dyDescent="0.25">
      <c r="A2661">
        <v>118</v>
      </c>
    </row>
    <row r="2662" spans="1:1" x14ac:dyDescent="0.25">
      <c r="A2662">
        <v>115</v>
      </c>
    </row>
    <row r="2663" spans="1:1" x14ac:dyDescent="0.25">
      <c r="A2663">
        <v>251</v>
      </c>
    </row>
    <row r="2664" spans="1:1" x14ac:dyDescent="0.25">
      <c r="A2664">
        <v>266</v>
      </c>
    </row>
    <row r="2665" spans="1:1" x14ac:dyDescent="0.25">
      <c r="A2665">
        <v>142</v>
      </c>
    </row>
    <row r="2666" spans="1:1" x14ac:dyDescent="0.25">
      <c r="A2666">
        <v>290</v>
      </c>
    </row>
    <row r="2667" spans="1:1" x14ac:dyDescent="0.25">
      <c r="A2667">
        <v>788</v>
      </c>
    </row>
    <row r="2668" spans="1:1" x14ac:dyDescent="0.25">
      <c r="A2668">
        <v>227</v>
      </c>
    </row>
    <row r="2669" spans="1:1" x14ac:dyDescent="0.25">
      <c r="A2669">
        <v>312</v>
      </c>
    </row>
    <row r="2670" spans="1:1" x14ac:dyDescent="0.25">
      <c r="A2670">
        <v>29</v>
      </c>
    </row>
    <row r="2671" spans="1:1" x14ac:dyDescent="0.25">
      <c r="A2671">
        <v>449</v>
      </c>
    </row>
    <row r="2672" spans="1:1" x14ac:dyDescent="0.25">
      <c r="A2672">
        <v>295</v>
      </c>
    </row>
    <row r="2673" spans="1:1" x14ac:dyDescent="0.25">
      <c r="A2673">
        <v>268</v>
      </c>
    </row>
    <row r="2674" spans="1:1" x14ac:dyDescent="0.25">
      <c r="A2674">
        <v>126</v>
      </c>
    </row>
    <row r="2675" spans="1:1" x14ac:dyDescent="0.25">
      <c r="A2675">
        <v>405</v>
      </c>
    </row>
    <row r="2676" spans="1:1" x14ac:dyDescent="0.25">
      <c r="A2676">
        <v>308</v>
      </c>
    </row>
    <row r="2677" spans="1:1" x14ac:dyDescent="0.25">
      <c r="A2677">
        <v>222</v>
      </c>
    </row>
    <row r="2678" spans="1:1" x14ac:dyDescent="0.25">
      <c r="A2678">
        <v>257</v>
      </c>
    </row>
    <row r="2679" spans="1:1" x14ac:dyDescent="0.25">
      <c r="A2679">
        <v>135</v>
      </c>
    </row>
    <row r="2682" spans="1:1" x14ac:dyDescent="0.25">
      <c r="A2682">
        <v>32</v>
      </c>
    </row>
    <row r="2683" spans="1:1" x14ac:dyDescent="0.25">
      <c r="A2683">
        <v>341</v>
      </c>
    </row>
    <row r="2684" spans="1:1" x14ac:dyDescent="0.25">
      <c r="A2684">
        <v>357</v>
      </c>
    </row>
    <row r="2685" spans="1:1" x14ac:dyDescent="0.25">
      <c r="A2685">
        <v>367</v>
      </c>
    </row>
    <row r="2686" spans="1:1" x14ac:dyDescent="0.25">
      <c r="A2686">
        <v>308</v>
      </c>
    </row>
    <row r="2687" spans="1:1" x14ac:dyDescent="0.25">
      <c r="A2687">
        <v>216</v>
      </c>
    </row>
    <row r="2688" spans="1:1" x14ac:dyDescent="0.25">
      <c r="A2688">
        <v>280</v>
      </c>
    </row>
    <row r="2689" spans="1:1" x14ac:dyDescent="0.25">
      <c r="A2689">
        <v>527</v>
      </c>
    </row>
    <row r="2690" spans="1:1" x14ac:dyDescent="0.25">
      <c r="A2690">
        <v>501</v>
      </c>
    </row>
    <row r="2691" spans="1:1" x14ac:dyDescent="0.25">
      <c r="A2691">
        <v>137</v>
      </c>
    </row>
    <row r="2693" spans="1:1" x14ac:dyDescent="0.25">
      <c r="A2693">
        <v>424</v>
      </c>
    </row>
    <row r="2694" spans="1:1" x14ac:dyDescent="0.25">
      <c r="A2694">
        <v>488</v>
      </c>
    </row>
    <row r="2695" spans="1:1" x14ac:dyDescent="0.25">
      <c r="A2695">
        <v>168</v>
      </c>
    </row>
    <row r="2696" spans="1:1" x14ac:dyDescent="0.25">
      <c r="A2696">
        <v>457</v>
      </c>
    </row>
    <row r="2697" spans="1:1" x14ac:dyDescent="0.25">
      <c r="A2697">
        <v>220</v>
      </c>
    </row>
    <row r="2698" spans="1:1" x14ac:dyDescent="0.25">
      <c r="A2698">
        <v>144</v>
      </c>
    </row>
    <row r="2699" spans="1:1" x14ac:dyDescent="0.25">
      <c r="A2699">
        <v>55</v>
      </c>
    </row>
    <row r="2700" spans="1:1" x14ac:dyDescent="0.25">
      <c r="A2700">
        <v>61</v>
      </c>
    </row>
    <row r="2701" spans="1:1" x14ac:dyDescent="0.25">
      <c r="A2701">
        <v>189</v>
      </c>
    </row>
    <row r="2702" spans="1:1" x14ac:dyDescent="0.25">
      <c r="A2702">
        <v>283</v>
      </c>
    </row>
    <row r="2703" spans="1:1" x14ac:dyDescent="0.25">
      <c r="A2703">
        <v>996</v>
      </c>
    </row>
    <row r="2704" spans="1:1" x14ac:dyDescent="0.25">
      <c r="A2704">
        <v>1025</v>
      </c>
    </row>
    <row r="2705" spans="1:1" x14ac:dyDescent="0.25">
      <c r="A2705">
        <v>531</v>
      </c>
    </row>
    <row r="2706" spans="1:1" x14ac:dyDescent="0.25">
      <c r="A2706">
        <v>700</v>
      </c>
    </row>
    <row r="2707" spans="1:1" x14ac:dyDescent="0.25">
      <c r="A2707">
        <v>699</v>
      </c>
    </row>
    <row r="2708" spans="1:1" x14ac:dyDescent="0.25">
      <c r="A2708">
        <v>671</v>
      </c>
    </row>
    <row r="2709" spans="1:1" x14ac:dyDescent="0.25">
      <c r="A2709">
        <v>231</v>
      </c>
    </row>
    <row r="2710" spans="1:1" x14ac:dyDescent="0.25">
      <c r="A2710">
        <v>135</v>
      </c>
    </row>
    <row r="2711" spans="1:1" x14ac:dyDescent="0.25">
      <c r="A2711">
        <v>456</v>
      </c>
    </row>
    <row r="2712" spans="1:1" x14ac:dyDescent="0.25">
      <c r="A2712">
        <v>416</v>
      </c>
    </row>
    <row r="2713" spans="1:1" x14ac:dyDescent="0.25">
      <c r="A2713">
        <v>414</v>
      </c>
    </row>
    <row r="2714" spans="1:1" x14ac:dyDescent="0.25">
      <c r="A2714">
        <v>159</v>
      </c>
    </row>
    <row r="2715" spans="1:1" x14ac:dyDescent="0.25">
      <c r="A2715">
        <v>180</v>
      </c>
    </row>
    <row r="2716" spans="1:1" x14ac:dyDescent="0.25">
      <c r="A2716">
        <v>249</v>
      </c>
    </row>
    <row r="2717" spans="1:1" x14ac:dyDescent="0.25">
      <c r="A2717">
        <v>163</v>
      </c>
    </row>
    <row r="2718" spans="1:1" x14ac:dyDescent="0.25">
      <c r="A2718">
        <v>278</v>
      </c>
    </row>
    <row r="2719" spans="1:1" x14ac:dyDescent="0.25">
      <c r="A2719">
        <v>446</v>
      </c>
    </row>
    <row r="2720" spans="1:1" x14ac:dyDescent="0.25">
      <c r="A2720">
        <v>568</v>
      </c>
    </row>
    <row r="2721" spans="1:1" x14ac:dyDescent="0.25">
      <c r="A2721">
        <v>433</v>
      </c>
    </row>
    <row r="2722" spans="1:1" x14ac:dyDescent="0.25">
      <c r="A2722">
        <v>86</v>
      </c>
    </row>
    <row r="2723" spans="1:1" x14ac:dyDescent="0.25">
      <c r="A2723">
        <v>291</v>
      </c>
    </row>
    <row r="2724" spans="1:1" x14ac:dyDescent="0.25">
      <c r="A2724">
        <v>365</v>
      </c>
    </row>
    <row r="2725" spans="1:1" x14ac:dyDescent="0.25">
      <c r="A2725">
        <v>155</v>
      </c>
    </row>
    <row r="2726" spans="1:1" x14ac:dyDescent="0.25">
      <c r="A2726">
        <v>455</v>
      </c>
    </row>
    <row r="2727" spans="1:1" x14ac:dyDescent="0.25">
      <c r="A2727">
        <v>193</v>
      </c>
    </row>
    <row r="2728" spans="1:1" x14ac:dyDescent="0.25">
      <c r="A2728">
        <v>481</v>
      </c>
    </row>
    <row r="2729" spans="1:1" x14ac:dyDescent="0.25">
      <c r="A2729">
        <v>250</v>
      </c>
    </row>
    <row r="2730" spans="1:1" x14ac:dyDescent="0.25">
      <c r="A2730">
        <v>1306</v>
      </c>
    </row>
    <row r="2731" spans="1:1" x14ac:dyDescent="0.25">
      <c r="A2731">
        <v>499</v>
      </c>
    </row>
    <row r="2732" spans="1:1" x14ac:dyDescent="0.25">
      <c r="A2732">
        <v>190</v>
      </c>
    </row>
    <row r="2733" spans="1:1" x14ac:dyDescent="0.25">
      <c r="A2733">
        <v>244</v>
      </c>
    </row>
    <row r="2734" spans="1:1" x14ac:dyDescent="0.25">
      <c r="A2734">
        <v>1036</v>
      </c>
    </row>
    <row r="2735" spans="1:1" x14ac:dyDescent="0.25">
      <c r="A2735">
        <v>224</v>
      </c>
    </row>
    <row r="2736" spans="1:1" x14ac:dyDescent="0.25">
      <c r="A2736">
        <v>156</v>
      </c>
    </row>
    <row r="2737" spans="1:1" x14ac:dyDescent="0.25">
      <c r="A2737">
        <v>511</v>
      </c>
    </row>
    <row r="2738" spans="1:1" x14ac:dyDescent="0.25">
      <c r="A2738">
        <v>137</v>
      </c>
    </row>
    <row r="2741" spans="1:1" x14ac:dyDescent="0.25">
      <c r="A2741">
        <v>342</v>
      </c>
    </row>
    <row r="2742" spans="1:1" x14ac:dyDescent="0.25">
      <c r="A2742">
        <v>214</v>
      </c>
    </row>
    <row r="2743" spans="1:1" x14ac:dyDescent="0.25">
      <c r="A2743">
        <v>880</v>
      </c>
    </row>
    <row r="2744" spans="1:1" x14ac:dyDescent="0.25">
      <c r="A2744">
        <v>205</v>
      </c>
    </row>
    <row r="2745" spans="1:1" x14ac:dyDescent="0.25">
      <c r="A2745">
        <v>286</v>
      </c>
    </row>
    <row r="2746" spans="1:1" x14ac:dyDescent="0.25">
      <c r="A2746">
        <v>69</v>
      </c>
    </row>
    <row r="2747" spans="1:1" x14ac:dyDescent="0.25">
      <c r="A2747">
        <v>149</v>
      </c>
    </row>
    <row r="2748" spans="1:1" x14ac:dyDescent="0.25">
      <c r="A2748">
        <v>108</v>
      </c>
    </row>
    <row r="2749" spans="1:1" x14ac:dyDescent="0.25">
      <c r="A2749">
        <v>733</v>
      </c>
    </row>
    <row r="2750" spans="1:1" x14ac:dyDescent="0.25">
      <c r="A2750">
        <v>80</v>
      </c>
    </row>
    <row r="2751" spans="1:1" x14ac:dyDescent="0.25">
      <c r="A2751">
        <v>323</v>
      </c>
    </row>
    <row r="2752" spans="1:1" x14ac:dyDescent="0.25">
      <c r="A2752">
        <v>295</v>
      </c>
    </row>
    <row r="2753" spans="1:1" x14ac:dyDescent="0.25">
      <c r="A2753">
        <v>330</v>
      </c>
    </row>
    <row r="2754" spans="1:1" x14ac:dyDescent="0.25">
      <c r="A2754">
        <v>77</v>
      </c>
    </row>
    <row r="2755" spans="1:1" x14ac:dyDescent="0.25">
      <c r="A2755">
        <v>97</v>
      </c>
    </row>
    <row r="2756" spans="1:1" x14ac:dyDescent="0.25">
      <c r="A2756">
        <v>267</v>
      </c>
    </row>
    <row r="2757" spans="1:1" x14ac:dyDescent="0.25">
      <c r="A2757">
        <v>118</v>
      </c>
    </row>
    <row r="2758" spans="1:1" x14ac:dyDescent="0.25">
      <c r="A2758">
        <v>601</v>
      </c>
    </row>
    <row r="2759" spans="1:1" x14ac:dyDescent="0.25">
      <c r="A2759">
        <v>610</v>
      </c>
    </row>
    <row r="2760" spans="1:1" x14ac:dyDescent="0.25">
      <c r="A2760">
        <v>198</v>
      </c>
    </row>
    <row r="2761" spans="1:1" x14ac:dyDescent="0.25">
      <c r="A2761">
        <v>1019</v>
      </c>
    </row>
    <row r="2762" spans="1:1" x14ac:dyDescent="0.25">
      <c r="A2762">
        <v>368</v>
      </c>
    </row>
    <row r="2763" spans="1:1" x14ac:dyDescent="0.25">
      <c r="A2763">
        <v>278</v>
      </c>
    </row>
    <row r="2764" spans="1:1" x14ac:dyDescent="0.25">
      <c r="A2764">
        <v>489</v>
      </c>
    </row>
    <row r="2765" spans="1:1" x14ac:dyDescent="0.25">
      <c r="A2765">
        <v>229</v>
      </c>
    </row>
    <row r="2766" spans="1:1" x14ac:dyDescent="0.25">
      <c r="A2766">
        <v>397</v>
      </c>
    </row>
    <row r="2767" spans="1:1" x14ac:dyDescent="0.25">
      <c r="A2767">
        <v>421</v>
      </c>
    </row>
    <row r="2768" spans="1:1" x14ac:dyDescent="0.25">
      <c r="A2768">
        <v>521</v>
      </c>
    </row>
    <row r="2769" spans="1:1" x14ac:dyDescent="0.25">
      <c r="A2769">
        <v>166</v>
      </c>
    </row>
    <row r="2771" spans="1:1" x14ac:dyDescent="0.25">
      <c r="A2771">
        <v>277</v>
      </c>
    </row>
    <row r="2772" spans="1:1" x14ac:dyDescent="0.25">
      <c r="A2772">
        <v>315</v>
      </c>
    </row>
    <row r="2773" spans="1:1" x14ac:dyDescent="0.25">
      <c r="A2773">
        <v>375</v>
      </c>
    </row>
    <row r="2774" spans="1:1" x14ac:dyDescent="0.25">
      <c r="A2774">
        <v>240</v>
      </c>
    </row>
    <row r="2775" spans="1:1" x14ac:dyDescent="0.25">
      <c r="A2775">
        <v>801</v>
      </c>
    </row>
    <row r="2776" spans="1:1" x14ac:dyDescent="0.25">
      <c r="A2776">
        <v>632</v>
      </c>
    </row>
    <row r="2777" spans="1:1" x14ac:dyDescent="0.25">
      <c r="A2777">
        <v>165</v>
      </c>
    </row>
    <row r="2778" spans="1:1" x14ac:dyDescent="0.25">
      <c r="A2778">
        <v>215</v>
      </c>
    </row>
    <row r="2779" spans="1:1" x14ac:dyDescent="0.25">
      <c r="A2779">
        <v>80</v>
      </c>
    </row>
    <row r="2780" spans="1:1" x14ac:dyDescent="0.25">
      <c r="A2780">
        <v>106</v>
      </c>
    </row>
    <row r="2781" spans="1:1" x14ac:dyDescent="0.25">
      <c r="A2781">
        <v>133</v>
      </c>
    </row>
    <row r="2782" spans="1:1" x14ac:dyDescent="0.25">
      <c r="A2782">
        <v>178</v>
      </c>
    </row>
    <row r="2783" spans="1:1" x14ac:dyDescent="0.25">
      <c r="A2783">
        <v>84</v>
      </c>
    </row>
    <row r="2784" spans="1:1" x14ac:dyDescent="0.25">
      <c r="A2784">
        <v>408</v>
      </c>
    </row>
    <row r="2785" spans="1:1" x14ac:dyDescent="0.25">
      <c r="A2785">
        <v>487</v>
      </c>
    </row>
    <row r="2786" spans="1:1" x14ac:dyDescent="0.25">
      <c r="A2786">
        <v>181</v>
      </c>
    </row>
    <row r="2787" spans="1:1" x14ac:dyDescent="0.25">
      <c r="A2787">
        <v>432</v>
      </c>
    </row>
    <row r="2788" spans="1:1" x14ac:dyDescent="0.25">
      <c r="A2788">
        <v>461</v>
      </c>
    </row>
    <row r="2789" spans="1:1" x14ac:dyDescent="0.25">
      <c r="A2789">
        <v>354</v>
      </c>
    </row>
    <row r="2790" spans="1:1" x14ac:dyDescent="0.25">
      <c r="A2790">
        <v>60</v>
      </c>
    </row>
    <row r="2791" spans="1:1" x14ac:dyDescent="0.25">
      <c r="A2791">
        <v>138</v>
      </c>
    </row>
    <row r="2792" spans="1:1" x14ac:dyDescent="0.25">
      <c r="A2792">
        <v>687</v>
      </c>
    </row>
    <row r="2795" spans="1:1" x14ac:dyDescent="0.25">
      <c r="A2795">
        <v>592</v>
      </c>
    </row>
    <row r="2796" spans="1:1" x14ac:dyDescent="0.25">
      <c r="A2796">
        <v>202</v>
      </c>
    </row>
    <row r="2797" spans="1:1" x14ac:dyDescent="0.25">
      <c r="A2797">
        <v>464</v>
      </c>
    </row>
    <row r="2798" spans="1:1" x14ac:dyDescent="0.25">
      <c r="A2798">
        <v>198</v>
      </c>
    </row>
    <row r="2799" spans="1:1" x14ac:dyDescent="0.25">
      <c r="A2799">
        <v>343</v>
      </c>
    </row>
    <row r="2800" spans="1:1" x14ac:dyDescent="0.25">
      <c r="A2800">
        <v>333</v>
      </c>
    </row>
    <row r="2801" spans="1:1" x14ac:dyDescent="0.25">
      <c r="A2801">
        <v>304</v>
      </c>
    </row>
    <row r="2802" spans="1:1" x14ac:dyDescent="0.25">
      <c r="A2802">
        <v>67</v>
      </c>
    </row>
    <row r="2803" spans="1:1" x14ac:dyDescent="0.25">
      <c r="A2803">
        <v>302</v>
      </c>
    </row>
    <row r="2804" spans="1:1" x14ac:dyDescent="0.25">
      <c r="A2804">
        <v>156</v>
      </c>
    </row>
    <row r="2805" spans="1:1" x14ac:dyDescent="0.25">
      <c r="A2805">
        <v>224</v>
      </c>
    </row>
    <row r="2806" spans="1:1" x14ac:dyDescent="0.25">
      <c r="A2806">
        <v>503</v>
      </c>
    </row>
    <row r="2807" spans="1:1" x14ac:dyDescent="0.25">
      <c r="A2807">
        <v>1047</v>
      </c>
    </row>
    <row r="2808" spans="1:1" x14ac:dyDescent="0.25">
      <c r="A2808">
        <v>404</v>
      </c>
    </row>
    <row r="2809" spans="1:1" x14ac:dyDescent="0.25">
      <c r="A2809">
        <v>213</v>
      </c>
    </row>
    <row r="2810" spans="1:1" x14ac:dyDescent="0.25">
      <c r="A2810">
        <v>168</v>
      </c>
    </row>
    <row r="2811" spans="1:1" x14ac:dyDescent="0.25">
      <c r="A2811">
        <v>467</v>
      </c>
    </row>
    <row r="2812" spans="1:1" x14ac:dyDescent="0.25">
      <c r="A2812">
        <v>363</v>
      </c>
    </row>
    <row r="2813" spans="1:1" x14ac:dyDescent="0.25">
      <c r="A2813">
        <v>294</v>
      </c>
    </row>
    <row r="2814" spans="1:1" x14ac:dyDescent="0.25">
      <c r="A2814">
        <v>203</v>
      </c>
    </row>
    <row r="2815" spans="1:1" x14ac:dyDescent="0.25">
      <c r="A2815">
        <v>139</v>
      </c>
    </row>
    <row r="2816" spans="1:1" x14ac:dyDescent="0.25">
      <c r="A2816">
        <v>439</v>
      </c>
    </row>
    <row r="2817" spans="1:1" x14ac:dyDescent="0.25">
      <c r="A2817">
        <v>270</v>
      </c>
    </row>
    <row r="2818" spans="1:1" x14ac:dyDescent="0.25">
      <c r="A2818">
        <v>482</v>
      </c>
    </row>
    <row r="2819" spans="1:1" x14ac:dyDescent="0.25">
      <c r="A2819">
        <v>230</v>
      </c>
    </row>
    <row r="2820" spans="1:1" x14ac:dyDescent="0.25">
      <c r="A2820">
        <v>302</v>
      </c>
    </row>
    <row r="2821" spans="1:1" x14ac:dyDescent="0.25">
      <c r="A2821">
        <v>180</v>
      </c>
    </row>
    <row r="2822" spans="1:1" x14ac:dyDescent="0.25">
      <c r="A2822">
        <v>1154</v>
      </c>
    </row>
    <row r="2823" spans="1:1" x14ac:dyDescent="0.25">
      <c r="A2823">
        <v>258</v>
      </c>
    </row>
    <row r="2824" spans="1:1" x14ac:dyDescent="0.25">
      <c r="A2824">
        <v>209</v>
      </c>
    </row>
    <row r="2825" spans="1:1" x14ac:dyDescent="0.25">
      <c r="A2825">
        <v>117</v>
      </c>
    </row>
    <row r="2826" spans="1:1" x14ac:dyDescent="0.25">
      <c r="A2826">
        <v>109</v>
      </c>
    </row>
    <row r="2827" spans="1:1" x14ac:dyDescent="0.25">
      <c r="A2827">
        <v>669</v>
      </c>
    </row>
    <row r="2828" spans="1:1" x14ac:dyDescent="0.25">
      <c r="A2828">
        <v>718</v>
      </c>
    </row>
    <row r="2829" spans="1:1" x14ac:dyDescent="0.25">
      <c r="A2829">
        <v>171</v>
      </c>
    </row>
    <row r="2830" spans="1:1" x14ac:dyDescent="0.25">
      <c r="A2830">
        <v>427</v>
      </c>
    </row>
    <row r="2831" spans="1:1" x14ac:dyDescent="0.25">
      <c r="A2831">
        <v>268</v>
      </c>
    </row>
    <row r="2832" spans="1:1" x14ac:dyDescent="0.25">
      <c r="A2832">
        <v>375</v>
      </c>
    </row>
    <row r="2833" spans="1:1" x14ac:dyDescent="0.25">
      <c r="A2833">
        <v>520</v>
      </c>
    </row>
    <row r="2834" spans="1:1" x14ac:dyDescent="0.25">
      <c r="A2834">
        <v>700</v>
      </c>
    </row>
    <row r="2835" spans="1:1" x14ac:dyDescent="0.25">
      <c r="A2835">
        <v>249</v>
      </c>
    </row>
    <row r="2836" spans="1:1" x14ac:dyDescent="0.25">
      <c r="A2836">
        <v>237</v>
      </c>
    </row>
    <row r="2837" spans="1:1" x14ac:dyDescent="0.25">
      <c r="A2837">
        <v>109</v>
      </c>
    </row>
    <row r="2838" spans="1:1" x14ac:dyDescent="0.25">
      <c r="A2838">
        <v>296</v>
      </c>
    </row>
    <row r="2839" spans="1:1" x14ac:dyDescent="0.25">
      <c r="A2839">
        <v>153</v>
      </c>
    </row>
    <row r="2840" spans="1:1" x14ac:dyDescent="0.25">
      <c r="A2840">
        <v>144</v>
      </c>
    </row>
    <row r="2841" spans="1:1" x14ac:dyDescent="0.25">
      <c r="A2841">
        <v>285</v>
      </c>
    </row>
    <row r="2842" spans="1:1" x14ac:dyDescent="0.25">
      <c r="A2842">
        <v>690</v>
      </c>
    </row>
    <row r="2843" spans="1:1" x14ac:dyDescent="0.25">
      <c r="A2843">
        <v>74</v>
      </c>
    </row>
    <row r="2844" spans="1:1" x14ac:dyDescent="0.25">
      <c r="A2844">
        <v>234</v>
      </c>
    </row>
    <row r="2845" spans="1:1" x14ac:dyDescent="0.25">
      <c r="A2845">
        <v>254</v>
      </c>
    </row>
    <row r="2846" spans="1:1" x14ac:dyDescent="0.25">
      <c r="A2846">
        <v>395</v>
      </c>
    </row>
    <row r="2847" spans="1:1" x14ac:dyDescent="0.25">
      <c r="A2847">
        <v>416</v>
      </c>
    </row>
    <row r="2848" spans="1:1" x14ac:dyDescent="0.25">
      <c r="A2848">
        <v>71</v>
      </c>
    </row>
    <row r="2849" spans="1:1" x14ac:dyDescent="0.25">
      <c r="A2849">
        <v>31</v>
      </c>
    </row>
    <row r="2850" spans="1:1" x14ac:dyDescent="0.25">
      <c r="A2850">
        <v>202</v>
      </c>
    </row>
    <row r="2851" spans="1:1" x14ac:dyDescent="0.25">
      <c r="A2851">
        <v>54</v>
      </c>
    </row>
    <row r="2852" spans="1:1" x14ac:dyDescent="0.25">
      <c r="A2852">
        <v>735</v>
      </c>
    </row>
    <row r="2853" spans="1:1" x14ac:dyDescent="0.25">
      <c r="A2853">
        <v>316</v>
      </c>
    </row>
    <row r="2854" spans="1:1" x14ac:dyDescent="0.25">
      <c r="A2854">
        <v>216</v>
      </c>
    </row>
    <row r="2855" spans="1:1" x14ac:dyDescent="0.25">
      <c r="A2855">
        <v>335</v>
      </c>
    </row>
    <row r="2856" spans="1:1" x14ac:dyDescent="0.25">
      <c r="A2856">
        <v>494</v>
      </c>
    </row>
    <row r="2857" spans="1:1" x14ac:dyDescent="0.25">
      <c r="A2857">
        <v>180</v>
      </c>
    </row>
    <row r="2858" spans="1:1" x14ac:dyDescent="0.25">
      <c r="A2858">
        <v>332</v>
      </c>
    </row>
    <row r="2859" spans="1:1" x14ac:dyDescent="0.25">
      <c r="A2859">
        <v>266</v>
      </c>
    </row>
    <row r="2860" spans="1:1" x14ac:dyDescent="0.25">
      <c r="A2860">
        <v>468</v>
      </c>
    </row>
    <row r="2861" spans="1:1" x14ac:dyDescent="0.25">
      <c r="A2861">
        <v>451</v>
      </c>
    </row>
    <row r="2862" spans="1:1" x14ac:dyDescent="0.25">
      <c r="A2862">
        <v>152</v>
      </c>
    </row>
    <row r="2863" spans="1:1" x14ac:dyDescent="0.25">
      <c r="A2863">
        <v>869</v>
      </c>
    </row>
    <row r="2864" spans="1:1" x14ac:dyDescent="0.25">
      <c r="A2864">
        <v>292</v>
      </c>
    </row>
    <row r="2865" spans="1:1" x14ac:dyDescent="0.25">
      <c r="A2865">
        <v>293</v>
      </c>
    </row>
    <row r="2866" spans="1:1" x14ac:dyDescent="0.25">
      <c r="A2866">
        <v>199</v>
      </c>
    </row>
    <row r="2867" spans="1:1" x14ac:dyDescent="0.25">
      <c r="A2867">
        <v>144</v>
      </c>
    </row>
    <row r="2868" spans="1:1" x14ac:dyDescent="0.25">
      <c r="A2868">
        <v>315</v>
      </c>
    </row>
    <row r="2869" spans="1:1" x14ac:dyDescent="0.25">
      <c r="A2869">
        <v>155</v>
      </c>
    </row>
    <row r="2870" spans="1:1" x14ac:dyDescent="0.25">
      <c r="A2870">
        <v>188</v>
      </c>
    </row>
    <row r="2871" spans="1:1" x14ac:dyDescent="0.25">
      <c r="A2871">
        <v>68</v>
      </c>
    </row>
    <row r="2872" spans="1:1" x14ac:dyDescent="0.25">
      <c r="A2872">
        <v>190</v>
      </c>
    </row>
    <row r="2873" spans="1:1" x14ac:dyDescent="0.25">
      <c r="A2873">
        <v>298</v>
      </c>
    </row>
    <row r="2874" spans="1:1" x14ac:dyDescent="0.25">
      <c r="A2874">
        <v>334</v>
      </c>
    </row>
    <row r="2875" spans="1:1" x14ac:dyDescent="0.25">
      <c r="A2875">
        <v>376</v>
      </c>
    </row>
    <row r="2876" spans="1:1" x14ac:dyDescent="0.25">
      <c r="A2876">
        <v>345</v>
      </c>
    </row>
    <row r="2877" spans="1:1" x14ac:dyDescent="0.25">
      <c r="A2877">
        <v>230</v>
      </c>
    </row>
    <row r="2878" spans="1:1" x14ac:dyDescent="0.25">
      <c r="A2878">
        <v>284</v>
      </c>
    </row>
    <row r="2879" spans="1:1" x14ac:dyDescent="0.25">
      <c r="A2879">
        <v>141</v>
      </c>
    </row>
    <row r="2880" spans="1:1" x14ac:dyDescent="0.25">
      <c r="A2880">
        <v>212</v>
      </c>
    </row>
    <row r="2881" spans="1:1" x14ac:dyDescent="0.25">
      <c r="A2881">
        <v>113</v>
      </c>
    </row>
    <row r="2882" spans="1:1" x14ac:dyDescent="0.25">
      <c r="A2882">
        <v>180</v>
      </c>
    </row>
    <row r="2883" spans="1:1" x14ac:dyDescent="0.25">
      <c r="A2883">
        <v>198</v>
      </c>
    </row>
    <row r="2884" spans="1:1" x14ac:dyDescent="0.25">
      <c r="A2884">
        <v>180</v>
      </c>
    </row>
    <row r="2885" spans="1:1" x14ac:dyDescent="0.25">
      <c r="A2885">
        <v>155</v>
      </c>
    </row>
    <row r="2886" spans="1:1" x14ac:dyDescent="0.25">
      <c r="A2886">
        <v>152</v>
      </c>
    </row>
    <row r="2887" spans="1:1" x14ac:dyDescent="0.25">
      <c r="A2887">
        <v>485</v>
      </c>
    </row>
    <row r="2888" spans="1:1" x14ac:dyDescent="0.25">
      <c r="A2888">
        <v>254</v>
      </c>
    </row>
    <row r="2889" spans="1:1" x14ac:dyDescent="0.25">
      <c r="A2889">
        <v>420</v>
      </c>
    </row>
    <row r="2890" spans="1:1" x14ac:dyDescent="0.25">
      <c r="A2890">
        <v>414</v>
      </c>
    </row>
    <row r="2891" spans="1:1" x14ac:dyDescent="0.25">
      <c r="A2891">
        <v>179</v>
      </c>
    </row>
    <row r="2892" spans="1:1" x14ac:dyDescent="0.25">
      <c r="A2892">
        <v>109</v>
      </c>
    </row>
    <row r="2893" spans="1:1" x14ac:dyDescent="0.25">
      <c r="A2893">
        <v>772</v>
      </c>
    </row>
    <row r="2894" spans="1:1" x14ac:dyDescent="0.25">
      <c r="A2894">
        <v>228</v>
      </c>
    </row>
    <row r="2895" spans="1:1" x14ac:dyDescent="0.25">
      <c r="A2895">
        <v>252</v>
      </c>
    </row>
    <row r="2896" spans="1:1" x14ac:dyDescent="0.25">
      <c r="A2896">
        <v>213</v>
      </c>
    </row>
    <row r="2897" spans="1:1" x14ac:dyDescent="0.25">
      <c r="A2897">
        <v>171</v>
      </c>
    </row>
    <row r="2898" spans="1:1" x14ac:dyDescent="0.25">
      <c r="A2898">
        <v>267</v>
      </c>
    </row>
    <row r="2899" spans="1:1" x14ac:dyDescent="0.25">
      <c r="A2899">
        <v>324</v>
      </c>
    </row>
    <row r="2900" spans="1:1" x14ac:dyDescent="0.25">
      <c r="A2900">
        <v>580</v>
      </c>
    </row>
    <row r="2901" spans="1:1" x14ac:dyDescent="0.25">
      <c r="A2901">
        <v>221</v>
      </c>
    </row>
    <row r="2902" spans="1:1" x14ac:dyDescent="0.25">
      <c r="A2902">
        <v>274</v>
      </c>
    </row>
    <row r="2903" spans="1:1" x14ac:dyDescent="0.25">
      <c r="A2903">
        <v>110</v>
      </c>
    </row>
    <row r="2904" spans="1:1" x14ac:dyDescent="0.25">
      <c r="A2904">
        <v>497</v>
      </c>
    </row>
    <row r="2905" spans="1:1" x14ac:dyDescent="0.25">
      <c r="A2905">
        <v>90</v>
      </c>
    </row>
    <row r="2906" spans="1:1" x14ac:dyDescent="0.25">
      <c r="A2906">
        <v>339</v>
      </c>
    </row>
    <row r="2907" spans="1:1" x14ac:dyDescent="0.25">
      <c r="A2907">
        <v>236</v>
      </c>
    </row>
    <row r="2908" spans="1:1" x14ac:dyDescent="0.25">
      <c r="A2908">
        <v>233</v>
      </c>
    </row>
    <row r="2909" spans="1:1" x14ac:dyDescent="0.25">
      <c r="A2909">
        <v>388</v>
      </c>
    </row>
    <row r="2910" spans="1:1" x14ac:dyDescent="0.25">
      <c r="A2910">
        <v>370</v>
      </c>
    </row>
    <row r="2911" spans="1:1" x14ac:dyDescent="0.25">
      <c r="A2911">
        <v>341</v>
      </c>
    </row>
    <row r="2912" spans="1:1" x14ac:dyDescent="0.25">
      <c r="A2912">
        <v>152</v>
      </c>
    </row>
    <row r="2913" spans="1:1" x14ac:dyDescent="0.25">
      <c r="A2913">
        <v>222</v>
      </c>
    </row>
    <row r="2914" spans="1:1" x14ac:dyDescent="0.25">
      <c r="A2914">
        <v>275</v>
      </c>
    </row>
    <row r="2915" spans="1:1" x14ac:dyDescent="0.25">
      <c r="A2915">
        <v>227</v>
      </c>
    </row>
    <row r="2916" spans="1:1" x14ac:dyDescent="0.25">
      <c r="A2916">
        <v>109</v>
      </c>
    </row>
    <row r="2917" spans="1:1" x14ac:dyDescent="0.25">
      <c r="A2917">
        <v>424</v>
      </c>
    </row>
    <row r="2918" spans="1:1" x14ac:dyDescent="0.25">
      <c r="A2918">
        <v>75</v>
      </c>
    </row>
    <row r="2919" spans="1:1" x14ac:dyDescent="0.25">
      <c r="A2919">
        <v>333</v>
      </c>
    </row>
    <row r="2920" spans="1:1" x14ac:dyDescent="0.25">
      <c r="A2920">
        <v>182</v>
      </c>
    </row>
    <row r="2921" spans="1:1" x14ac:dyDescent="0.25">
      <c r="A2921">
        <v>191</v>
      </c>
    </row>
    <row r="2922" spans="1:1" x14ac:dyDescent="0.25">
      <c r="A2922">
        <v>183</v>
      </c>
    </row>
    <row r="2923" spans="1:1" x14ac:dyDescent="0.25">
      <c r="A2923">
        <v>239</v>
      </c>
    </row>
    <row r="2924" spans="1:1" x14ac:dyDescent="0.25">
      <c r="A2924">
        <v>479</v>
      </c>
    </row>
    <row r="2925" spans="1:1" x14ac:dyDescent="0.25">
      <c r="A2925">
        <v>105</v>
      </c>
    </row>
    <row r="2926" spans="1:1" x14ac:dyDescent="0.25">
      <c r="A2926">
        <v>152</v>
      </c>
    </row>
    <row r="2927" spans="1:1" x14ac:dyDescent="0.25">
      <c r="A2927">
        <v>316</v>
      </c>
    </row>
    <row r="2928" spans="1:1" x14ac:dyDescent="0.25">
      <c r="A2928">
        <v>290</v>
      </c>
    </row>
    <row r="2929" spans="1:1" x14ac:dyDescent="0.25">
      <c r="A2929">
        <v>130</v>
      </c>
    </row>
    <row r="2930" spans="1:1" x14ac:dyDescent="0.25">
      <c r="A2930">
        <v>89</v>
      </c>
    </row>
    <row r="2931" spans="1:1" x14ac:dyDescent="0.25">
      <c r="A2931">
        <v>576</v>
      </c>
    </row>
    <row r="2932" spans="1:1" x14ac:dyDescent="0.25">
      <c r="A2932">
        <v>453</v>
      </c>
    </row>
    <row r="2933" spans="1:1" x14ac:dyDescent="0.25">
      <c r="A2933">
        <v>265</v>
      </c>
    </row>
    <row r="2934" spans="1:1" x14ac:dyDescent="0.25">
      <c r="A2934">
        <v>338</v>
      </c>
    </row>
    <row r="2935" spans="1:1" x14ac:dyDescent="0.25">
      <c r="A2935">
        <v>466</v>
      </c>
    </row>
    <row r="2936" spans="1:1" x14ac:dyDescent="0.25">
      <c r="A2936">
        <v>409</v>
      </c>
    </row>
    <row r="2937" spans="1:1" x14ac:dyDescent="0.25">
      <c r="A2937">
        <v>462</v>
      </c>
    </row>
    <row r="2938" spans="1:1" x14ac:dyDescent="0.25">
      <c r="A2938">
        <v>353</v>
      </c>
    </row>
    <row r="2939" spans="1:1" x14ac:dyDescent="0.25">
      <c r="A2939">
        <v>313</v>
      </c>
    </row>
    <row r="2940" spans="1:1" x14ac:dyDescent="0.25">
      <c r="A2940">
        <v>77</v>
      </c>
    </row>
    <row r="2941" spans="1:1" x14ac:dyDescent="0.25">
      <c r="A2941">
        <v>254</v>
      </c>
    </row>
    <row r="2942" spans="1:1" x14ac:dyDescent="0.25">
      <c r="A2942">
        <v>460</v>
      </c>
    </row>
    <row r="2943" spans="1:1" x14ac:dyDescent="0.25">
      <c r="A2943">
        <v>358</v>
      </c>
    </row>
    <row r="2944" spans="1:1" x14ac:dyDescent="0.25">
      <c r="A2944">
        <v>465</v>
      </c>
    </row>
    <row r="2945" spans="1:1" x14ac:dyDescent="0.25">
      <c r="A2945">
        <v>132</v>
      </c>
    </row>
    <row r="2946" spans="1:1" x14ac:dyDescent="0.25">
      <c r="A2946">
        <v>335</v>
      </c>
    </row>
    <row r="2947" spans="1:1" x14ac:dyDescent="0.25">
      <c r="A2947">
        <v>505</v>
      </c>
    </row>
    <row r="2948" spans="1:1" x14ac:dyDescent="0.25">
      <c r="A2948">
        <v>350</v>
      </c>
    </row>
    <row r="2949" spans="1:1" x14ac:dyDescent="0.25">
      <c r="A2949">
        <v>252</v>
      </c>
    </row>
    <row r="2950" spans="1:1" x14ac:dyDescent="0.25">
      <c r="A2950">
        <v>1052</v>
      </c>
    </row>
    <row r="2951" spans="1:1" x14ac:dyDescent="0.25">
      <c r="A2951">
        <v>669</v>
      </c>
    </row>
    <row r="2952" spans="1:1" x14ac:dyDescent="0.25">
      <c r="A2952">
        <v>144</v>
      </c>
    </row>
    <row r="2953" spans="1:1" x14ac:dyDescent="0.25">
      <c r="A2953">
        <v>457</v>
      </c>
    </row>
    <row r="2954" spans="1:1" x14ac:dyDescent="0.25">
      <c r="A2954">
        <v>77</v>
      </c>
    </row>
    <row r="2955" spans="1:1" x14ac:dyDescent="0.25">
      <c r="A2955">
        <v>388</v>
      </c>
    </row>
    <row r="2956" spans="1:1" x14ac:dyDescent="0.25">
      <c r="A2956">
        <v>190</v>
      </c>
    </row>
    <row r="2957" spans="1:1" x14ac:dyDescent="0.25">
      <c r="A2957">
        <v>134</v>
      </c>
    </row>
    <row r="2958" spans="1:1" x14ac:dyDescent="0.25">
      <c r="A2958">
        <v>223</v>
      </c>
    </row>
    <row r="2959" spans="1:1" x14ac:dyDescent="0.25">
      <c r="A2959">
        <v>360</v>
      </c>
    </row>
    <row r="2960" spans="1:1" x14ac:dyDescent="0.25">
      <c r="A2960">
        <v>257</v>
      </c>
    </row>
    <row r="2961" spans="1:1" x14ac:dyDescent="0.25">
      <c r="A2961">
        <v>138</v>
      </c>
    </row>
    <row r="2962" spans="1:1" x14ac:dyDescent="0.25">
      <c r="A2962">
        <v>199</v>
      </c>
    </row>
    <row r="2963" spans="1:1" x14ac:dyDescent="0.25">
      <c r="A2963">
        <v>180</v>
      </c>
    </row>
    <row r="2964" spans="1:1" x14ac:dyDescent="0.25">
      <c r="A2964">
        <v>370</v>
      </c>
    </row>
    <row r="2965" spans="1:1" x14ac:dyDescent="0.25">
      <c r="A2965">
        <v>84</v>
      </c>
    </row>
    <row r="2966" spans="1:1" x14ac:dyDescent="0.25">
      <c r="A2966">
        <v>354</v>
      </c>
    </row>
    <row r="2967" spans="1:1" x14ac:dyDescent="0.25">
      <c r="A2967">
        <v>97</v>
      </c>
    </row>
    <row r="2968" spans="1:1" x14ac:dyDescent="0.25">
      <c r="A2968">
        <v>89</v>
      </c>
    </row>
    <row r="2969" spans="1:1" x14ac:dyDescent="0.25">
      <c r="A2969">
        <v>88</v>
      </c>
    </row>
    <row r="2970" spans="1:1" x14ac:dyDescent="0.25">
      <c r="A2970">
        <v>92</v>
      </c>
    </row>
    <row r="2971" spans="1:1" x14ac:dyDescent="0.25">
      <c r="A2971">
        <v>111</v>
      </c>
    </row>
    <row r="2972" spans="1:1" x14ac:dyDescent="0.25">
      <c r="A2972">
        <v>59</v>
      </c>
    </row>
    <row r="2973" spans="1:1" x14ac:dyDescent="0.25">
      <c r="A2973">
        <v>222</v>
      </c>
    </row>
    <row r="2974" spans="1:1" x14ac:dyDescent="0.25">
      <c r="A2974">
        <v>115</v>
      </c>
    </row>
    <row r="2975" spans="1:1" x14ac:dyDescent="0.25">
      <c r="A2975">
        <v>356</v>
      </c>
    </row>
    <row r="2976" spans="1:1" x14ac:dyDescent="0.25">
      <c r="A2976">
        <v>206</v>
      </c>
    </row>
    <row r="2977" spans="1:1" x14ac:dyDescent="0.25">
      <c r="A2977">
        <v>228</v>
      </c>
    </row>
    <row r="2978" spans="1:1" x14ac:dyDescent="0.25">
      <c r="A2978">
        <v>95</v>
      </c>
    </row>
    <row r="2979" spans="1:1" x14ac:dyDescent="0.25">
      <c r="A2979">
        <v>405</v>
      </c>
    </row>
    <row r="2980" spans="1:1" x14ac:dyDescent="0.25">
      <c r="A2980">
        <v>507</v>
      </c>
    </row>
    <row r="2981" spans="1:1" x14ac:dyDescent="0.25">
      <c r="A2981">
        <v>473</v>
      </c>
    </row>
    <row r="2982" spans="1:1" x14ac:dyDescent="0.25">
      <c r="A2982">
        <v>1181</v>
      </c>
    </row>
    <row r="2983" spans="1:1" x14ac:dyDescent="0.25">
      <c r="A2983">
        <v>1189</v>
      </c>
    </row>
    <row r="2984" spans="1:1" x14ac:dyDescent="0.25">
      <c r="A2984">
        <v>100</v>
      </c>
    </row>
    <row r="2985" spans="1:1" x14ac:dyDescent="0.25">
      <c r="A2985">
        <v>1191</v>
      </c>
    </row>
    <row r="2986" spans="1:1" x14ac:dyDescent="0.25">
      <c r="A2986">
        <v>220</v>
      </c>
    </row>
    <row r="2987" spans="1:1" x14ac:dyDescent="0.25">
      <c r="A2987">
        <v>187</v>
      </c>
    </row>
    <row r="2988" spans="1:1" x14ac:dyDescent="0.25">
      <c r="A2988">
        <v>189</v>
      </c>
    </row>
    <row r="2989" spans="1:1" x14ac:dyDescent="0.25">
      <c r="A2989">
        <v>78</v>
      </c>
    </row>
    <row r="2990" spans="1:1" x14ac:dyDescent="0.25">
      <c r="A2990">
        <v>460</v>
      </c>
    </row>
    <row r="2991" spans="1:1" x14ac:dyDescent="0.25">
      <c r="A2991">
        <v>335</v>
      </c>
    </row>
    <row r="2992" spans="1:1" x14ac:dyDescent="0.25">
      <c r="A2992">
        <v>362</v>
      </c>
    </row>
    <row r="2993" spans="1:1" x14ac:dyDescent="0.25">
      <c r="A2993">
        <v>405</v>
      </c>
    </row>
    <row r="2994" spans="1:1" x14ac:dyDescent="0.25">
      <c r="A2994">
        <v>343</v>
      </c>
    </row>
    <row r="2995" spans="1:1" x14ac:dyDescent="0.25">
      <c r="A2995">
        <v>301</v>
      </c>
    </row>
    <row r="2996" spans="1:1" x14ac:dyDescent="0.25">
      <c r="A2996">
        <v>534</v>
      </c>
    </row>
    <row r="2997" spans="1:1" x14ac:dyDescent="0.25">
      <c r="A2997">
        <v>214</v>
      </c>
    </row>
    <row r="2998" spans="1:1" x14ac:dyDescent="0.25">
      <c r="A2998">
        <v>661</v>
      </c>
    </row>
    <row r="2999" spans="1:1" x14ac:dyDescent="0.25">
      <c r="A2999">
        <v>142</v>
      </c>
    </row>
    <row r="3000" spans="1:1" x14ac:dyDescent="0.25">
      <c r="A3000">
        <v>348</v>
      </c>
    </row>
    <row r="3001" spans="1:1" x14ac:dyDescent="0.25">
      <c r="A3001">
        <v>246</v>
      </c>
    </row>
    <row r="3002" spans="1:1" x14ac:dyDescent="0.25">
      <c r="A3002">
        <v>296</v>
      </c>
    </row>
    <row r="3003" spans="1:1" x14ac:dyDescent="0.25">
      <c r="A3003">
        <v>277</v>
      </c>
    </row>
    <row r="3004" spans="1:1" x14ac:dyDescent="0.25">
      <c r="A3004">
        <v>947</v>
      </c>
    </row>
    <row r="3005" spans="1:1" x14ac:dyDescent="0.25">
      <c r="A3005">
        <v>518</v>
      </c>
    </row>
    <row r="3006" spans="1:1" x14ac:dyDescent="0.25">
      <c r="A3006">
        <v>202</v>
      </c>
    </row>
    <row r="3007" spans="1:1" x14ac:dyDescent="0.25">
      <c r="A3007">
        <v>307</v>
      </c>
    </row>
    <row r="3008" spans="1:1" x14ac:dyDescent="0.25">
      <c r="A3008">
        <v>824</v>
      </c>
    </row>
    <row r="3009" spans="1:1" x14ac:dyDescent="0.25">
      <c r="A3009">
        <v>117</v>
      </c>
    </row>
    <row r="3010" spans="1:1" x14ac:dyDescent="0.25">
      <c r="A3010">
        <v>453</v>
      </c>
    </row>
    <row r="3011" spans="1:1" x14ac:dyDescent="0.25">
      <c r="A3011">
        <v>459</v>
      </c>
    </row>
    <row r="3012" spans="1:1" x14ac:dyDescent="0.25">
      <c r="A3012">
        <v>139</v>
      </c>
    </row>
    <row r="3013" spans="1:1" x14ac:dyDescent="0.25">
      <c r="A3013">
        <v>131</v>
      </c>
    </row>
    <row r="3014" spans="1:1" x14ac:dyDescent="0.25">
      <c r="A3014">
        <v>369</v>
      </c>
    </row>
    <row r="3015" spans="1:1" x14ac:dyDescent="0.25">
      <c r="A3015">
        <v>138</v>
      </c>
    </row>
    <row r="3016" spans="1:1" x14ac:dyDescent="0.25">
      <c r="A3016">
        <v>82</v>
      </c>
    </row>
    <row r="3017" spans="1:1" x14ac:dyDescent="0.25">
      <c r="A3017">
        <v>111</v>
      </c>
    </row>
    <row r="3018" spans="1:1" x14ac:dyDescent="0.25">
      <c r="A3018">
        <v>339</v>
      </c>
    </row>
    <row r="3019" spans="1:1" x14ac:dyDescent="0.25">
      <c r="A3019">
        <v>266</v>
      </c>
    </row>
    <row r="3020" spans="1:1" x14ac:dyDescent="0.25">
      <c r="A3020">
        <v>182</v>
      </c>
    </row>
    <row r="3021" spans="1:1" x14ac:dyDescent="0.25">
      <c r="A3021">
        <v>472</v>
      </c>
    </row>
    <row r="3022" spans="1:1" x14ac:dyDescent="0.25">
      <c r="A3022">
        <v>244</v>
      </c>
    </row>
    <row r="3023" spans="1:1" x14ac:dyDescent="0.25">
      <c r="A3023">
        <v>338</v>
      </c>
    </row>
    <row r="3024" spans="1:1" x14ac:dyDescent="0.25">
      <c r="A3024">
        <v>561</v>
      </c>
    </row>
    <row r="3025" spans="1:1" x14ac:dyDescent="0.25">
      <c r="A3025">
        <v>355</v>
      </c>
    </row>
    <row r="3026" spans="1:1" x14ac:dyDescent="0.25">
      <c r="A3026">
        <v>815</v>
      </c>
    </row>
    <row r="3027" spans="1:1" x14ac:dyDescent="0.25">
      <c r="A3027">
        <v>896</v>
      </c>
    </row>
    <row r="3028" spans="1:1" x14ac:dyDescent="0.25">
      <c r="A3028">
        <v>886</v>
      </c>
    </row>
    <row r="3029" spans="1:1" x14ac:dyDescent="0.25">
      <c r="A3029">
        <v>991</v>
      </c>
    </row>
    <row r="3030" spans="1:1" x14ac:dyDescent="0.25">
      <c r="A3030">
        <v>637</v>
      </c>
    </row>
    <row r="3031" spans="1:1" x14ac:dyDescent="0.25">
      <c r="A3031">
        <v>455</v>
      </c>
    </row>
    <row r="3032" spans="1:1" x14ac:dyDescent="0.25">
      <c r="A3032">
        <v>305</v>
      </c>
    </row>
    <row r="3033" spans="1:1" x14ac:dyDescent="0.25">
      <c r="A3033">
        <v>474</v>
      </c>
    </row>
    <row r="3034" spans="1:1" x14ac:dyDescent="0.25">
      <c r="A3034">
        <v>487</v>
      </c>
    </row>
    <row r="3035" spans="1:1" x14ac:dyDescent="0.25">
      <c r="A3035">
        <v>780</v>
      </c>
    </row>
    <row r="3036" spans="1:1" x14ac:dyDescent="0.25">
      <c r="A3036">
        <v>613</v>
      </c>
    </row>
    <row r="3037" spans="1:1" x14ac:dyDescent="0.25">
      <c r="A3037">
        <v>825</v>
      </c>
    </row>
    <row r="3038" spans="1:1" x14ac:dyDescent="0.25">
      <c r="A3038">
        <v>66</v>
      </c>
    </row>
    <row r="3039" spans="1:1" x14ac:dyDescent="0.25">
      <c r="A3039">
        <v>109</v>
      </c>
    </row>
    <row r="3040" spans="1:1" x14ac:dyDescent="0.25">
      <c r="A3040">
        <v>386</v>
      </c>
    </row>
    <row r="3041" spans="1:1" x14ac:dyDescent="0.25">
      <c r="A3041">
        <v>243</v>
      </c>
    </row>
    <row r="3042" spans="1:1" x14ac:dyDescent="0.25">
      <c r="A3042">
        <v>318</v>
      </c>
    </row>
    <row r="3043" spans="1:1" x14ac:dyDescent="0.25">
      <c r="A3043">
        <v>64</v>
      </c>
    </row>
    <row r="3044" spans="1:1" x14ac:dyDescent="0.25">
      <c r="A3044">
        <v>212</v>
      </c>
    </row>
    <row r="3045" spans="1:1" x14ac:dyDescent="0.25">
      <c r="A3045">
        <v>158</v>
      </c>
    </row>
    <row r="3046" spans="1:1" x14ac:dyDescent="0.25">
      <c r="A3046">
        <v>395</v>
      </c>
    </row>
    <row r="3047" spans="1:1" x14ac:dyDescent="0.25">
      <c r="A3047">
        <v>678</v>
      </c>
    </row>
    <row r="3048" spans="1:1" x14ac:dyDescent="0.25">
      <c r="A3048">
        <v>176</v>
      </c>
    </row>
    <row r="3049" spans="1:1" x14ac:dyDescent="0.25">
      <c r="A3049">
        <v>120</v>
      </c>
    </row>
    <row r="3050" spans="1:1" x14ac:dyDescent="0.25">
      <c r="A3050">
        <v>133</v>
      </c>
    </row>
    <row r="3051" spans="1:1" x14ac:dyDescent="0.25">
      <c r="A3051">
        <v>316</v>
      </c>
    </row>
    <row r="3052" spans="1:1" x14ac:dyDescent="0.25">
      <c r="A3052">
        <v>291</v>
      </c>
    </row>
    <row r="3053" spans="1:1" x14ac:dyDescent="0.25">
      <c r="A3053">
        <v>305</v>
      </c>
    </row>
    <row r="3054" spans="1:1" x14ac:dyDescent="0.25">
      <c r="A3054">
        <v>239</v>
      </c>
    </row>
    <row r="3055" spans="1:1" x14ac:dyDescent="0.25">
      <c r="A3055">
        <v>674</v>
      </c>
    </row>
    <row r="3056" spans="1:1" x14ac:dyDescent="0.25">
      <c r="A3056">
        <v>174</v>
      </c>
    </row>
    <row r="3057" spans="1:1" x14ac:dyDescent="0.25">
      <c r="A3057">
        <v>814</v>
      </c>
    </row>
    <row r="3058" spans="1:1" x14ac:dyDescent="0.25">
      <c r="A3058">
        <v>700</v>
      </c>
    </row>
    <row r="3059" spans="1:1" x14ac:dyDescent="0.25">
      <c r="A3059">
        <v>480</v>
      </c>
    </row>
    <row r="3060" spans="1:1" x14ac:dyDescent="0.25">
      <c r="A3060">
        <v>728</v>
      </c>
    </row>
    <row r="3061" spans="1:1" x14ac:dyDescent="0.25">
      <c r="A3061">
        <v>299</v>
      </c>
    </row>
    <row r="3062" spans="1:1" x14ac:dyDescent="0.25">
      <c r="A3062">
        <v>250</v>
      </c>
    </row>
    <row r="3063" spans="1:1" x14ac:dyDescent="0.25">
      <c r="A3063">
        <v>92</v>
      </c>
    </row>
    <row r="3064" spans="1:1" x14ac:dyDescent="0.25">
      <c r="A3064">
        <v>372</v>
      </c>
    </row>
    <row r="3065" spans="1:1" x14ac:dyDescent="0.25">
      <c r="A3065">
        <v>170</v>
      </c>
    </row>
    <row r="3066" spans="1:1" x14ac:dyDescent="0.25">
      <c r="A3066">
        <v>504</v>
      </c>
    </row>
    <row r="3067" spans="1:1" x14ac:dyDescent="0.25">
      <c r="A3067">
        <v>344</v>
      </c>
    </row>
    <row r="3068" spans="1:1" x14ac:dyDescent="0.25">
      <c r="A3068">
        <v>878</v>
      </c>
    </row>
    <row r="3069" spans="1:1" x14ac:dyDescent="0.25">
      <c r="A3069">
        <v>1373</v>
      </c>
    </row>
    <row r="3070" spans="1:1" x14ac:dyDescent="0.25">
      <c r="A3070">
        <v>182</v>
      </c>
    </row>
    <row r="3071" spans="1:1" x14ac:dyDescent="0.25">
      <c r="A3071">
        <v>598</v>
      </c>
    </row>
    <row r="3072" spans="1:1" x14ac:dyDescent="0.25">
      <c r="A3072">
        <v>165</v>
      </c>
    </row>
    <row r="3073" spans="1:1" x14ac:dyDescent="0.25">
      <c r="A3073">
        <v>134</v>
      </c>
    </row>
    <row r="3074" spans="1:1" x14ac:dyDescent="0.25">
      <c r="A3074">
        <v>36</v>
      </c>
    </row>
    <row r="3075" spans="1:1" x14ac:dyDescent="0.25">
      <c r="A3075">
        <v>236</v>
      </c>
    </row>
    <row r="3076" spans="1:1" x14ac:dyDescent="0.25">
      <c r="A3076">
        <v>68</v>
      </c>
    </row>
    <row r="3077" spans="1:1" x14ac:dyDescent="0.25">
      <c r="A3077">
        <v>722</v>
      </c>
    </row>
    <row r="3078" spans="1:1" x14ac:dyDescent="0.25">
      <c r="A3078">
        <v>208</v>
      </c>
    </row>
    <row r="3079" spans="1:1" x14ac:dyDescent="0.25">
      <c r="A3079">
        <v>300</v>
      </c>
    </row>
    <row r="3080" spans="1:1" x14ac:dyDescent="0.25">
      <c r="A3080">
        <v>119</v>
      </c>
    </row>
    <row r="3081" spans="1:1" x14ac:dyDescent="0.25">
      <c r="A3081">
        <v>335</v>
      </c>
    </row>
    <row r="3082" spans="1:1" x14ac:dyDescent="0.25">
      <c r="A3082">
        <v>224</v>
      </c>
    </row>
    <row r="3083" spans="1:1" x14ac:dyDescent="0.25">
      <c r="A3083">
        <v>227</v>
      </c>
    </row>
    <row r="3084" spans="1:1" x14ac:dyDescent="0.25">
      <c r="A3084">
        <v>272</v>
      </c>
    </row>
    <row r="3085" spans="1:1" x14ac:dyDescent="0.25">
      <c r="A3085">
        <v>172</v>
      </c>
    </row>
    <row r="3086" spans="1:1" x14ac:dyDescent="0.25">
      <c r="A3086">
        <v>439</v>
      </c>
    </row>
    <row r="3087" spans="1:1" x14ac:dyDescent="0.25">
      <c r="A3087">
        <v>346</v>
      </c>
    </row>
    <row r="3088" spans="1:1" x14ac:dyDescent="0.25">
      <c r="A3088">
        <v>149</v>
      </c>
    </row>
    <row r="3089" spans="1:1" x14ac:dyDescent="0.25">
      <c r="A3089">
        <v>259</v>
      </c>
    </row>
    <row r="3090" spans="1:1" x14ac:dyDescent="0.25">
      <c r="A3090">
        <v>152</v>
      </c>
    </row>
    <row r="3091" spans="1:1" x14ac:dyDescent="0.25">
      <c r="A3091">
        <v>346</v>
      </c>
    </row>
    <row r="3092" spans="1:1" x14ac:dyDescent="0.25">
      <c r="A3092">
        <v>634</v>
      </c>
    </row>
    <row r="3093" spans="1:1" x14ac:dyDescent="0.25">
      <c r="A3093">
        <v>194</v>
      </c>
    </row>
    <row r="3094" spans="1:1" x14ac:dyDescent="0.25">
      <c r="A3094">
        <v>174</v>
      </c>
    </row>
    <row r="3095" spans="1:1" x14ac:dyDescent="0.25">
      <c r="A3095">
        <v>242</v>
      </c>
    </row>
    <row r="3096" spans="1:1" x14ac:dyDescent="0.25">
      <c r="A3096">
        <v>206</v>
      </c>
    </row>
    <row r="3097" spans="1:1" x14ac:dyDescent="0.25">
      <c r="A3097">
        <v>175</v>
      </c>
    </row>
    <row r="3098" spans="1:1" x14ac:dyDescent="0.25">
      <c r="A3098">
        <v>588</v>
      </c>
    </row>
    <row r="3099" spans="1:1" x14ac:dyDescent="0.25">
      <c r="A3099">
        <v>255</v>
      </c>
    </row>
    <row r="3100" spans="1:1" x14ac:dyDescent="0.25">
      <c r="A3100">
        <v>97</v>
      </c>
    </row>
    <row r="3101" spans="1:1" x14ac:dyDescent="0.25">
      <c r="A3101">
        <v>414</v>
      </c>
    </row>
    <row r="3102" spans="1:1" x14ac:dyDescent="0.25">
      <c r="A3102">
        <v>803</v>
      </c>
    </row>
    <row r="3103" spans="1:1" x14ac:dyDescent="0.25">
      <c r="A3103">
        <v>297</v>
      </c>
    </row>
    <row r="3104" spans="1:1" x14ac:dyDescent="0.25">
      <c r="A3104">
        <v>291</v>
      </c>
    </row>
    <row r="3105" spans="1:1" x14ac:dyDescent="0.25">
      <c r="A3105">
        <v>166</v>
      </c>
    </row>
    <row r="3106" spans="1:1" x14ac:dyDescent="0.25">
      <c r="A3106">
        <v>639</v>
      </c>
    </row>
    <row r="3107" spans="1:1" x14ac:dyDescent="0.25">
      <c r="A3107">
        <v>795</v>
      </c>
    </row>
    <row r="3108" spans="1:1" x14ac:dyDescent="0.25">
      <c r="A3108">
        <v>67</v>
      </c>
    </row>
    <row r="3109" spans="1:1" x14ac:dyDescent="0.25">
      <c r="A3109">
        <v>141</v>
      </c>
    </row>
    <row r="3110" spans="1:1" x14ac:dyDescent="0.25">
      <c r="A3110">
        <v>795</v>
      </c>
    </row>
    <row r="3111" spans="1:1" x14ac:dyDescent="0.25">
      <c r="A3111">
        <v>799</v>
      </c>
    </row>
    <row r="3112" spans="1:1" x14ac:dyDescent="0.25">
      <c r="A3112">
        <v>397</v>
      </c>
    </row>
    <row r="3113" spans="1:1" x14ac:dyDescent="0.25">
      <c r="A3113">
        <v>565</v>
      </c>
    </row>
    <row r="3114" spans="1:1" x14ac:dyDescent="0.25">
      <c r="A3114">
        <v>189</v>
      </c>
    </row>
    <row r="3115" spans="1:1" x14ac:dyDescent="0.25">
      <c r="A3115">
        <v>438</v>
      </c>
    </row>
    <row r="3116" spans="1:1" x14ac:dyDescent="0.25">
      <c r="A3116">
        <v>192</v>
      </c>
    </row>
    <row r="3117" spans="1:1" x14ac:dyDescent="0.25">
      <c r="A3117">
        <v>253</v>
      </c>
    </row>
    <row r="3118" spans="1:1" x14ac:dyDescent="0.25">
      <c r="A3118">
        <v>713</v>
      </c>
    </row>
    <row r="3119" spans="1:1" x14ac:dyDescent="0.25">
      <c r="A3119">
        <v>408</v>
      </c>
    </row>
    <row r="3120" spans="1:1" x14ac:dyDescent="0.25">
      <c r="A3120">
        <v>600</v>
      </c>
    </row>
    <row r="3121" spans="1:1" x14ac:dyDescent="0.25">
      <c r="A3121">
        <v>398</v>
      </c>
    </row>
    <row r="3122" spans="1:1" x14ac:dyDescent="0.25">
      <c r="A3122">
        <v>589</v>
      </c>
    </row>
    <row r="3123" spans="1:1" x14ac:dyDescent="0.25">
      <c r="A3123">
        <v>398</v>
      </c>
    </row>
    <row r="3124" spans="1:1" x14ac:dyDescent="0.25">
      <c r="A3124">
        <v>188</v>
      </c>
    </row>
    <row r="3125" spans="1:1" x14ac:dyDescent="0.25">
      <c r="A3125">
        <v>378</v>
      </c>
    </row>
    <row r="3126" spans="1:1" x14ac:dyDescent="0.25">
      <c r="A3126">
        <v>244</v>
      </c>
    </row>
    <row r="3127" spans="1:1" x14ac:dyDescent="0.25">
      <c r="A3127">
        <v>204</v>
      </c>
    </row>
    <row r="3128" spans="1:1" x14ac:dyDescent="0.25">
      <c r="A3128">
        <v>348</v>
      </c>
    </row>
    <row r="3129" spans="1:1" x14ac:dyDescent="0.25">
      <c r="A3129">
        <v>173</v>
      </c>
    </row>
    <row r="3130" spans="1:1" x14ac:dyDescent="0.25">
      <c r="A3130">
        <v>491</v>
      </c>
    </row>
    <row r="3131" spans="1:1" x14ac:dyDescent="0.25">
      <c r="A3131">
        <v>327</v>
      </c>
    </row>
    <row r="3132" spans="1:1" x14ac:dyDescent="0.25">
      <c r="A3132">
        <v>304</v>
      </c>
    </row>
    <row r="3133" spans="1:1" x14ac:dyDescent="0.25">
      <c r="A3133">
        <v>203</v>
      </c>
    </row>
    <row r="3134" spans="1:1" x14ac:dyDescent="0.25">
      <c r="A3134">
        <v>201</v>
      </c>
    </row>
    <row r="3135" spans="1:1" x14ac:dyDescent="0.25">
      <c r="A3135">
        <v>194</v>
      </c>
    </row>
    <row r="3136" spans="1:1" x14ac:dyDescent="0.25">
      <c r="A3136">
        <v>625</v>
      </c>
    </row>
    <row r="3137" spans="1:1" x14ac:dyDescent="0.25">
      <c r="A3137">
        <v>861</v>
      </c>
    </row>
    <row r="3138" spans="1:1" x14ac:dyDescent="0.25">
      <c r="A3138">
        <v>275</v>
      </c>
    </row>
    <row r="3139" spans="1:1" x14ac:dyDescent="0.25">
      <c r="A3139">
        <v>264</v>
      </c>
    </row>
    <row r="3140" spans="1:1" x14ac:dyDescent="0.25">
      <c r="A3140">
        <v>370</v>
      </c>
    </row>
    <row r="3141" spans="1:1" x14ac:dyDescent="0.25">
      <c r="A3141">
        <v>346</v>
      </c>
    </row>
    <row r="3142" spans="1:1" x14ac:dyDescent="0.25">
      <c r="A3142">
        <v>442</v>
      </c>
    </row>
    <row r="3143" spans="1:1" x14ac:dyDescent="0.25">
      <c r="A3143">
        <v>719</v>
      </c>
    </row>
    <row r="3144" spans="1:1" x14ac:dyDescent="0.25">
      <c r="A3144">
        <v>102</v>
      </c>
    </row>
    <row r="3145" spans="1:1" x14ac:dyDescent="0.25">
      <c r="A3145">
        <v>235</v>
      </c>
    </row>
    <row r="3146" spans="1:1" x14ac:dyDescent="0.25">
      <c r="A3146">
        <v>272</v>
      </c>
    </row>
    <row r="3147" spans="1:1" x14ac:dyDescent="0.25">
      <c r="A3147">
        <v>388</v>
      </c>
    </row>
    <row r="3148" spans="1:1" x14ac:dyDescent="0.25">
      <c r="A3148">
        <v>533</v>
      </c>
    </row>
    <row r="3149" spans="1:1" x14ac:dyDescent="0.25">
      <c r="A3149">
        <v>354</v>
      </c>
    </row>
    <row r="3150" spans="1:1" x14ac:dyDescent="0.25">
      <c r="A3150">
        <v>157</v>
      </c>
    </row>
    <row r="3151" spans="1:1" x14ac:dyDescent="0.25">
      <c r="A3151">
        <v>811</v>
      </c>
    </row>
    <row r="3152" spans="1:1" x14ac:dyDescent="0.25">
      <c r="A3152">
        <v>252</v>
      </c>
    </row>
    <row r="3153" spans="1:1" x14ac:dyDescent="0.25">
      <c r="A3153">
        <v>592</v>
      </c>
    </row>
    <row r="3154" spans="1:1" x14ac:dyDescent="0.25">
      <c r="A3154">
        <v>455</v>
      </c>
    </row>
    <row r="3155" spans="1:1" x14ac:dyDescent="0.25">
      <c r="A3155">
        <v>825</v>
      </c>
    </row>
    <row r="3156" spans="1:1" x14ac:dyDescent="0.25">
      <c r="A3156">
        <v>622</v>
      </c>
    </row>
    <row r="3157" spans="1:1" x14ac:dyDescent="0.25">
      <c r="A3157">
        <v>144</v>
      </c>
    </row>
    <row r="3158" spans="1:1" x14ac:dyDescent="0.25">
      <c r="A3158">
        <v>168</v>
      </c>
    </row>
    <row r="3159" spans="1:1" x14ac:dyDescent="0.25">
      <c r="A3159">
        <v>270</v>
      </c>
    </row>
    <row r="3160" spans="1:1" x14ac:dyDescent="0.25">
      <c r="A3160">
        <v>331</v>
      </c>
    </row>
    <row r="3161" spans="1:1" x14ac:dyDescent="0.25">
      <c r="A3161">
        <v>293</v>
      </c>
    </row>
    <row r="3162" spans="1:1" x14ac:dyDescent="0.25">
      <c r="A3162">
        <v>325</v>
      </c>
    </row>
    <row r="3163" spans="1:1" x14ac:dyDescent="0.25">
      <c r="A3163">
        <v>546</v>
      </c>
    </row>
    <row r="3164" spans="1:1" x14ac:dyDescent="0.25">
      <c r="A3164">
        <v>115</v>
      </c>
    </row>
    <row r="3165" spans="1:1" x14ac:dyDescent="0.25">
      <c r="A3165">
        <v>356</v>
      </c>
    </row>
    <row r="3168" spans="1:1" x14ac:dyDescent="0.25">
      <c r="A3168">
        <v>296</v>
      </c>
    </row>
    <row r="3169" spans="1:1" x14ac:dyDescent="0.25">
      <c r="A3169">
        <v>190</v>
      </c>
    </row>
    <row r="3170" spans="1:1" x14ac:dyDescent="0.25">
      <c r="A3170">
        <v>96</v>
      </c>
    </row>
    <row r="3171" spans="1:1" x14ac:dyDescent="0.25">
      <c r="A3171">
        <v>371</v>
      </c>
    </row>
    <row r="3172" spans="1:1" x14ac:dyDescent="0.25">
      <c r="A3172">
        <v>171</v>
      </c>
    </row>
    <row r="3173" spans="1:1" x14ac:dyDescent="0.25">
      <c r="A3173">
        <v>291</v>
      </c>
    </row>
    <row r="3174" spans="1:1" x14ac:dyDescent="0.25">
      <c r="A3174">
        <v>389</v>
      </c>
    </row>
    <row r="3176" spans="1:1" x14ac:dyDescent="0.25">
      <c r="A3176">
        <v>384</v>
      </c>
    </row>
    <row r="3177" spans="1:1" x14ac:dyDescent="0.25">
      <c r="A3177">
        <v>464</v>
      </c>
    </row>
    <row r="3178" spans="1:1" x14ac:dyDescent="0.25">
      <c r="A3178">
        <v>55</v>
      </c>
    </row>
    <row r="3179" spans="1:1" x14ac:dyDescent="0.25">
      <c r="A3179">
        <v>39</v>
      </c>
    </row>
    <row r="3180" spans="1:1" x14ac:dyDescent="0.25">
      <c r="A3180">
        <v>563</v>
      </c>
    </row>
    <row r="3181" spans="1:1" x14ac:dyDescent="0.25">
      <c r="A3181">
        <v>151</v>
      </c>
    </row>
    <row r="3182" spans="1:1" x14ac:dyDescent="0.25">
      <c r="A3182">
        <v>146</v>
      </c>
    </row>
    <row r="3183" spans="1:1" x14ac:dyDescent="0.25">
      <c r="A3183">
        <v>418</v>
      </c>
    </row>
    <row r="3184" spans="1:1" x14ac:dyDescent="0.25">
      <c r="A3184">
        <v>287</v>
      </c>
    </row>
    <row r="3185" spans="1:1" x14ac:dyDescent="0.25">
      <c r="A3185">
        <v>202</v>
      </c>
    </row>
    <row r="3186" spans="1:1" x14ac:dyDescent="0.25">
      <c r="A3186">
        <v>1507</v>
      </c>
    </row>
    <row r="3187" spans="1:1" x14ac:dyDescent="0.25">
      <c r="A3187">
        <v>87</v>
      </c>
    </row>
    <row r="3188" spans="1:1" x14ac:dyDescent="0.25">
      <c r="A3188">
        <v>444</v>
      </c>
    </row>
    <row r="3189" spans="1:1" x14ac:dyDescent="0.25">
      <c r="A3189">
        <v>225</v>
      </c>
    </row>
    <row r="3190" spans="1:1" x14ac:dyDescent="0.25">
      <c r="A3190">
        <v>158</v>
      </c>
    </row>
    <row r="3191" spans="1:1" x14ac:dyDescent="0.25">
      <c r="A3191">
        <v>258</v>
      </c>
    </row>
    <row r="3192" spans="1:1" x14ac:dyDescent="0.25">
      <c r="A3192">
        <v>710</v>
      </c>
    </row>
    <row r="3193" spans="1:1" x14ac:dyDescent="0.25">
      <c r="A3193">
        <v>130</v>
      </c>
    </row>
    <row r="3194" spans="1:1" x14ac:dyDescent="0.25">
      <c r="A3194">
        <v>130</v>
      </c>
    </row>
    <row r="3195" spans="1:1" x14ac:dyDescent="0.25">
      <c r="A3195">
        <v>219</v>
      </c>
    </row>
    <row r="3196" spans="1:1" x14ac:dyDescent="0.25">
      <c r="A3196">
        <v>120</v>
      </c>
    </row>
    <row r="3197" spans="1:1" x14ac:dyDescent="0.25">
      <c r="A3197">
        <v>530</v>
      </c>
    </row>
    <row r="3198" spans="1:1" x14ac:dyDescent="0.25">
      <c r="A3198">
        <v>77</v>
      </c>
    </row>
    <row r="3199" spans="1:1" x14ac:dyDescent="0.25">
      <c r="A3199">
        <v>234</v>
      </c>
    </row>
    <row r="3200" spans="1:1" x14ac:dyDescent="0.25">
      <c r="A3200">
        <v>861</v>
      </c>
    </row>
    <row r="3201" spans="1:1" x14ac:dyDescent="0.25">
      <c r="A3201">
        <v>218</v>
      </c>
    </row>
    <row r="3202" spans="1:1" x14ac:dyDescent="0.25">
      <c r="A3202">
        <v>181</v>
      </c>
    </row>
    <row r="3203" spans="1:1" x14ac:dyDescent="0.25">
      <c r="A3203">
        <v>159</v>
      </c>
    </row>
    <row r="3204" spans="1:1" x14ac:dyDescent="0.25">
      <c r="A3204">
        <v>74</v>
      </c>
    </row>
    <row r="3205" spans="1:1" x14ac:dyDescent="0.25">
      <c r="A3205">
        <v>292</v>
      </c>
    </row>
    <row r="3206" spans="1:1" x14ac:dyDescent="0.25">
      <c r="A3206">
        <v>152</v>
      </c>
    </row>
    <row r="3207" spans="1:1" x14ac:dyDescent="0.25">
      <c r="A3207">
        <v>307</v>
      </c>
    </row>
    <row r="3208" spans="1:1" x14ac:dyDescent="0.25">
      <c r="A3208">
        <v>421</v>
      </c>
    </row>
    <row r="3209" spans="1:1" x14ac:dyDescent="0.25">
      <c r="A3209">
        <v>122</v>
      </c>
    </row>
    <row r="3210" spans="1:1" x14ac:dyDescent="0.25">
      <c r="A3210">
        <v>94</v>
      </c>
    </row>
    <row r="3211" spans="1:1" x14ac:dyDescent="0.25">
      <c r="A3211">
        <v>91</v>
      </c>
    </row>
    <row r="3212" spans="1:1" x14ac:dyDescent="0.25">
      <c r="A3212">
        <v>147</v>
      </c>
    </row>
    <row r="3213" spans="1:1" x14ac:dyDescent="0.25">
      <c r="A3213">
        <v>122</v>
      </c>
    </row>
    <row r="3214" spans="1:1" x14ac:dyDescent="0.25">
      <c r="A3214">
        <v>155</v>
      </c>
    </row>
    <row r="3215" spans="1:1" x14ac:dyDescent="0.25">
      <c r="A3215">
        <v>152</v>
      </c>
    </row>
    <row r="3217" spans="1:1" x14ac:dyDescent="0.25">
      <c r="A3217">
        <v>88</v>
      </c>
    </row>
    <row r="3218" spans="1:1" x14ac:dyDescent="0.25">
      <c r="A3218">
        <v>275</v>
      </c>
    </row>
    <row r="3220" spans="1:1" x14ac:dyDescent="0.25">
      <c r="A3220">
        <v>309</v>
      </c>
    </row>
    <row r="3221" spans="1:1" x14ac:dyDescent="0.25">
      <c r="A3221">
        <v>194</v>
      </c>
    </row>
    <row r="3222" spans="1:1" x14ac:dyDescent="0.25">
      <c r="A3222">
        <v>112</v>
      </c>
    </row>
    <row r="3223" spans="1:1" x14ac:dyDescent="0.25">
      <c r="A3223">
        <v>253</v>
      </c>
    </row>
    <row r="3224" spans="1:1" x14ac:dyDescent="0.25">
      <c r="A3224">
        <v>104</v>
      </c>
    </row>
    <row r="3225" spans="1:1" x14ac:dyDescent="0.25">
      <c r="A3225">
        <v>126</v>
      </c>
    </row>
    <row r="3226" spans="1:1" x14ac:dyDescent="0.25">
      <c r="A3226">
        <v>421</v>
      </c>
    </row>
    <row r="3227" spans="1:1" x14ac:dyDescent="0.25">
      <c r="A3227">
        <v>183</v>
      </c>
    </row>
    <row r="3228" spans="1:1" x14ac:dyDescent="0.25">
      <c r="A3228">
        <v>112</v>
      </c>
    </row>
    <row r="3229" spans="1:1" x14ac:dyDescent="0.25">
      <c r="A3229">
        <v>340</v>
      </c>
    </row>
    <row r="3230" spans="1:1" x14ac:dyDescent="0.25">
      <c r="A3230">
        <v>521</v>
      </c>
    </row>
    <row r="3231" spans="1:1" x14ac:dyDescent="0.25">
      <c r="A3231">
        <v>594</v>
      </c>
    </row>
    <row r="3232" spans="1:1" x14ac:dyDescent="0.25">
      <c r="A3232">
        <v>66</v>
      </c>
    </row>
    <row r="3233" spans="1:1" x14ac:dyDescent="0.25">
      <c r="A3233">
        <v>264</v>
      </c>
    </row>
    <row r="3234" spans="1:1" x14ac:dyDescent="0.25">
      <c r="A3234">
        <v>261</v>
      </c>
    </row>
    <row r="3235" spans="1:1" x14ac:dyDescent="0.25">
      <c r="A3235">
        <v>620</v>
      </c>
    </row>
    <row r="3236" spans="1:1" x14ac:dyDescent="0.25">
      <c r="A3236">
        <v>113</v>
      </c>
    </row>
    <row r="3237" spans="1:1" x14ac:dyDescent="0.25">
      <c r="A3237">
        <v>91</v>
      </c>
    </row>
    <row r="3238" spans="1:1" x14ac:dyDescent="0.25">
      <c r="A3238">
        <v>237</v>
      </c>
    </row>
    <row r="3239" spans="1:1" x14ac:dyDescent="0.25">
      <c r="A3239">
        <v>143</v>
      </c>
    </row>
    <row r="3240" spans="1:1" x14ac:dyDescent="0.25">
      <c r="A3240">
        <v>472</v>
      </c>
    </row>
    <row r="3241" spans="1:1" x14ac:dyDescent="0.25">
      <c r="A3241">
        <v>37</v>
      </c>
    </row>
    <row r="3242" spans="1:1" x14ac:dyDescent="0.25">
      <c r="A3242">
        <v>350</v>
      </c>
    </row>
    <row r="3243" spans="1:1" x14ac:dyDescent="0.25">
      <c r="A3243">
        <v>978</v>
      </c>
    </row>
    <row r="3244" spans="1:1" x14ac:dyDescent="0.25">
      <c r="A3244">
        <v>1155</v>
      </c>
    </row>
    <row r="3245" spans="1:1" x14ac:dyDescent="0.25">
      <c r="A3245">
        <v>654</v>
      </c>
    </row>
    <row r="3246" spans="1:1" x14ac:dyDescent="0.25">
      <c r="A3246">
        <v>447</v>
      </c>
    </row>
    <row r="3247" spans="1:1" x14ac:dyDescent="0.25">
      <c r="A3247">
        <v>501</v>
      </c>
    </row>
    <row r="3248" spans="1:1" x14ac:dyDescent="0.25">
      <c r="A3248">
        <v>305</v>
      </c>
    </row>
    <row r="3249" spans="1:1" x14ac:dyDescent="0.25">
      <c r="A3249">
        <v>189</v>
      </c>
    </row>
    <row r="3250" spans="1:1" x14ac:dyDescent="0.25">
      <c r="A3250">
        <v>893</v>
      </c>
    </row>
    <row r="3252" spans="1:1" x14ac:dyDescent="0.25">
      <c r="A3252">
        <v>212</v>
      </c>
    </row>
    <row r="3253" spans="1:1" x14ac:dyDescent="0.25">
      <c r="A3253">
        <v>113</v>
      </c>
    </row>
    <row r="3254" spans="1:1" x14ac:dyDescent="0.25">
      <c r="A3254">
        <v>1084</v>
      </c>
    </row>
    <row r="3255" spans="1:1" x14ac:dyDescent="0.25">
      <c r="A3255">
        <v>216</v>
      </c>
    </row>
    <row r="3256" spans="1:1" x14ac:dyDescent="0.25">
      <c r="A3256">
        <v>437</v>
      </c>
    </row>
    <row r="3257" spans="1:1" x14ac:dyDescent="0.25">
      <c r="A3257">
        <v>1041</v>
      </c>
    </row>
    <row r="3258" spans="1:1" x14ac:dyDescent="0.25">
      <c r="A3258">
        <v>356</v>
      </c>
    </row>
    <row r="3259" spans="1:1" x14ac:dyDescent="0.25">
      <c r="A3259">
        <v>658</v>
      </c>
    </row>
    <row r="3260" spans="1:1" x14ac:dyDescent="0.25">
      <c r="A3260">
        <v>302</v>
      </c>
    </row>
    <row r="3261" spans="1:1" x14ac:dyDescent="0.25">
      <c r="A3261">
        <v>615</v>
      </c>
    </row>
    <row r="3262" spans="1:1" x14ac:dyDescent="0.25">
      <c r="A3262">
        <v>568</v>
      </c>
    </row>
    <row r="3263" spans="1:1" x14ac:dyDescent="0.25">
      <c r="A3263">
        <v>241</v>
      </c>
    </row>
    <row r="3264" spans="1:1" x14ac:dyDescent="0.25">
      <c r="A3264">
        <v>532</v>
      </c>
    </row>
    <row r="3265" spans="1:1" x14ac:dyDescent="0.25">
      <c r="A3265">
        <v>667</v>
      </c>
    </row>
    <row r="3266" spans="1:1" x14ac:dyDescent="0.25">
      <c r="A3266">
        <v>145</v>
      </c>
    </row>
    <row r="3267" spans="1:1" x14ac:dyDescent="0.25">
      <c r="A3267">
        <v>398</v>
      </c>
    </row>
    <row r="3268" spans="1:1" x14ac:dyDescent="0.25">
      <c r="A3268">
        <v>81</v>
      </c>
    </row>
    <row r="3269" spans="1:1" x14ac:dyDescent="0.25">
      <c r="A3269">
        <v>93</v>
      </c>
    </row>
    <row r="3270" spans="1:1" x14ac:dyDescent="0.25">
      <c r="A3270">
        <v>327</v>
      </c>
    </row>
    <row r="3271" spans="1:1" x14ac:dyDescent="0.25">
      <c r="A3271">
        <v>266</v>
      </c>
    </row>
    <row r="3272" spans="1:1" x14ac:dyDescent="0.25">
      <c r="A3272">
        <v>319</v>
      </c>
    </row>
    <row r="3273" spans="1:1" x14ac:dyDescent="0.25">
      <c r="A3273">
        <v>168</v>
      </c>
    </row>
    <row r="3274" spans="1:1" x14ac:dyDescent="0.25">
      <c r="A3274">
        <v>179</v>
      </c>
    </row>
    <row r="3275" spans="1:1" x14ac:dyDescent="0.25">
      <c r="A3275">
        <v>334</v>
      </c>
    </row>
    <row r="3276" spans="1:1" x14ac:dyDescent="0.25">
      <c r="A3276">
        <v>488</v>
      </c>
    </row>
    <row r="3277" spans="1:1" x14ac:dyDescent="0.25">
      <c r="A3277">
        <v>214</v>
      </c>
    </row>
    <row r="3278" spans="1:1" x14ac:dyDescent="0.25">
      <c r="A3278">
        <v>391</v>
      </c>
    </row>
    <row r="3279" spans="1:1" x14ac:dyDescent="0.25">
      <c r="A3279">
        <v>470</v>
      </c>
    </row>
    <row r="3280" spans="1:1" x14ac:dyDescent="0.25">
      <c r="A3280">
        <v>943</v>
      </c>
    </row>
    <row r="3281" spans="1:1" x14ac:dyDescent="0.25">
      <c r="A3281">
        <v>156</v>
      </c>
    </row>
    <row r="3282" spans="1:1" x14ac:dyDescent="0.25">
      <c r="A3282">
        <v>333</v>
      </c>
    </row>
    <row r="3283" spans="1:1" x14ac:dyDescent="0.25">
      <c r="A3283">
        <v>170</v>
      </c>
    </row>
    <row r="3284" spans="1:1" x14ac:dyDescent="0.25">
      <c r="A3284">
        <v>206</v>
      </c>
    </row>
    <row r="3285" spans="1:1" x14ac:dyDescent="0.25">
      <c r="A3285">
        <v>204</v>
      </c>
    </row>
    <row r="3286" spans="1:1" x14ac:dyDescent="0.25">
      <c r="A3286">
        <v>257</v>
      </c>
    </row>
    <row r="3287" spans="1:1" x14ac:dyDescent="0.25">
      <c r="A3287">
        <v>274</v>
      </c>
    </row>
    <row r="3288" spans="1:1" x14ac:dyDescent="0.25">
      <c r="A3288">
        <v>258</v>
      </c>
    </row>
    <row r="3289" spans="1:1" x14ac:dyDescent="0.25">
      <c r="A3289">
        <v>230</v>
      </c>
    </row>
    <row r="3290" spans="1:1" x14ac:dyDescent="0.25">
      <c r="A3290">
        <v>204</v>
      </c>
    </row>
    <row r="3291" spans="1:1" x14ac:dyDescent="0.25">
      <c r="A3291">
        <v>193</v>
      </c>
    </row>
    <row r="3292" spans="1:1" x14ac:dyDescent="0.25">
      <c r="A3292">
        <v>432</v>
      </c>
    </row>
    <row r="3293" spans="1:1" x14ac:dyDescent="0.25">
      <c r="A3293">
        <v>121</v>
      </c>
    </row>
    <row r="3294" spans="1:1" x14ac:dyDescent="0.25">
      <c r="A3294">
        <v>652</v>
      </c>
    </row>
    <row r="3295" spans="1:1" x14ac:dyDescent="0.25">
      <c r="A3295">
        <v>391</v>
      </c>
    </row>
    <row r="3296" spans="1:1" x14ac:dyDescent="0.25">
      <c r="A3296">
        <v>904</v>
      </c>
    </row>
    <row r="3297" spans="1:1" x14ac:dyDescent="0.25">
      <c r="A3297">
        <v>328</v>
      </c>
    </row>
    <row r="3298" spans="1:1" x14ac:dyDescent="0.25">
      <c r="A3298">
        <v>239</v>
      </c>
    </row>
    <row r="3299" spans="1:1" x14ac:dyDescent="0.25">
      <c r="A3299">
        <v>161</v>
      </c>
    </row>
    <row r="3300" spans="1:1" x14ac:dyDescent="0.25">
      <c r="A3300">
        <v>728</v>
      </c>
    </row>
    <row r="3301" spans="1:1" x14ac:dyDescent="0.25">
      <c r="A3301">
        <v>60</v>
      </c>
    </row>
    <row r="3302" spans="1:1" x14ac:dyDescent="0.25">
      <c r="A3302">
        <v>177</v>
      </c>
    </row>
    <row r="3303" spans="1:1" x14ac:dyDescent="0.25">
      <c r="A3303">
        <v>666</v>
      </c>
    </row>
    <row r="3304" spans="1:1" x14ac:dyDescent="0.25">
      <c r="A3304">
        <v>409</v>
      </c>
    </row>
    <row r="3305" spans="1:1" x14ac:dyDescent="0.25">
      <c r="A3305">
        <v>582</v>
      </c>
    </row>
    <row r="3306" spans="1:1" x14ac:dyDescent="0.25">
      <c r="A3306">
        <v>601</v>
      </c>
    </row>
    <row r="3307" spans="1:1" x14ac:dyDescent="0.25">
      <c r="A3307">
        <v>335</v>
      </c>
    </row>
    <row r="3308" spans="1:1" x14ac:dyDescent="0.25">
      <c r="A3308">
        <v>153</v>
      </c>
    </row>
    <row r="3309" spans="1:1" x14ac:dyDescent="0.25">
      <c r="A3309">
        <v>320</v>
      </c>
    </row>
    <row r="3310" spans="1:1" x14ac:dyDescent="0.25">
      <c r="A3310">
        <v>339</v>
      </c>
    </row>
    <row r="3311" spans="1:1" x14ac:dyDescent="0.25">
      <c r="A3311">
        <v>633</v>
      </c>
    </row>
    <row r="3312" spans="1:1" x14ac:dyDescent="0.25">
      <c r="A3312">
        <v>177</v>
      </c>
    </row>
    <row r="3313" spans="1:1" x14ac:dyDescent="0.25">
      <c r="A3313">
        <v>221</v>
      </c>
    </row>
    <row r="3314" spans="1:1" x14ac:dyDescent="0.25">
      <c r="A3314">
        <v>260</v>
      </c>
    </row>
    <row r="3315" spans="1:1" x14ac:dyDescent="0.25">
      <c r="A3315">
        <v>352</v>
      </c>
    </row>
    <row r="3316" spans="1:1" x14ac:dyDescent="0.25">
      <c r="A3316">
        <v>808</v>
      </c>
    </row>
    <row r="3317" spans="1:1" x14ac:dyDescent="0.25">
      <c r="A3317">
        <v>216</v>
      </c>
    </row>
    <row r="3318" spans="1:1" x14ac:dyDescent="0.25">
      <c r="A3318">
        <v>429</v>
      </c>
    </row>
    <row r="3319" spans="1:1" x14ac:dyDescent="0.25">
      <c r="A3319">
        <v>80</v>
      </c>
    </row>
    <row r="3320" spans="1:1" x14ac:dyDescent="0.25">
      <c r="A3320">
        <v>312</v>
      </c>
    </row>
    <row r="3321" spans="1:1" x14ac:dyDescent="0.25">
      <c r="A3321">
        <v>717</v>
      </c>
    </row>
    <row r="3322" spans="1:1" x14ac:dyDescent="0.25">
      <c r="A3322">
        <v>126</v>
      </c>
    </row>
    <row r="3323" spans="1:1" x14ac:dyDescent="0.25">
      <c r="A3323">
        <v>723</v>
      </c>
    </row>
    <row r="3324" spans="1:1" x14ac:dyDescent="0.25">
      <c r="A3324">
        <v>99</v>
      </c>
    </row>
    <row r="3325" spans="1:1" x14ac:dyDescent="0.25">
      <c r="A3325">
        <v>203</v>
      </c>
    </row>
    <row r="3326" spans="1:1" x14ac:dyDescent="0.25">
      <c r="A3326">
        <v>286</v>
      </c>
    </row>
    <row r="3327" spans="1:1" x14ac:dyDescent="0.25">
      <c r="A3327">
        <v>241</v>
      </c>
    </row>
    <row r="3328" spans="1:1" x14ac:dyDescent="0.25">
      <c r="A3328">
        <v>130</v>
      </c>
    </row>
    <row r="3329" spans="1:1" x14ac:dyDescent="0.25">
      <c r="A3329">
        <v>199</v>
      </c>
    </row>
    <row r="3330" spans="1:1" x14ac:dyDescent="0.25">
      <c r="A3330">
        <v>385</v>
      </c>
    </row>
    <row r="3331" spans="1:1" x14ac:dyDescent="0.25">
      <c r="A3331">
        <v>807</v>
      </c>
    </row>
    <row r="3332" spans="1:1" x14ac:dyDescent="0.25">
      <c r="A3332">
        <v>115</v>
      </c>
    </row>
    <row r="3333" spans="1:1" x14ac:dyDescent="0.25">
      <c r="A3333">
        <v>441</v>
      </c>
    </row>
    <row r="3334" spans="1:1" x14ac:dyDescent="0.25">
      <c r="A3334">
        <v>132</v>
      </c>
    </row>
    <row r="3335" spans="1:1" x14ac:dyDescent="0.25">
      <c r="A3335">
        <v>442</v>
      </c>
    </row>
    <row r="3336" spans="1:1" x14ac:dyDescent="0.25">
      <c r="A3336">
        <v>180</v>
      </c>
    </row>
    <row r="3337" spans="1:1" x14ac:dyDescent="0.25">
      <c r="A3337">
        <v>73</v>
      </c>
    </row>
    <row r="3338" spans="1:1" x14ac:dyDescent="0.25">
      <c r="A3338">
        <v>99</v>
      </c>
    </row>
    <row r="3339" spans="1:1" x14ac:dyDescent="0.25">
      <c r="A3339">
        <v>196</v>
      </c>
    </row>
    <row r="3340" spans="1:1" x14ac:dyDescent="0.25">
      <c r="A3340">
        <v>156</v>
      </c>
    </row>
    <row r="3341" spans="1:1" x14ac:dyDescent="0.25">
      <c r="A3341">
        <v>215</v>
      </c>
    </row>
    <row r="3342" spans="1:1" x14ac:dyDescent="0.25">
      <c r="A3342">
        <v>149</v>
      </c>
    </row>
    <row r="3343" spans="1:1" x14ac:dyDescent="0.25">
      <c r="A3343">
        <v>293</v>
      </c>
    </row>
    <row r="3344" spans="1:1" x14ac:dyDescent="0.25">
      <c r="A3344">
        <v>79</v>
      </c>
    </row>
    <row r="3345" spans="1:1" x14ac:dyDescent="0.25">
      <c r="A3345">
        <v>212</v>
      </c>
    </row>
    <row r="3346" spans="1:1" x14ac:dyDescent="0.25">
      <c r="A3346">
        <v>986</v>
      </c>
    </row>
    <row r="3347" spans="1:1" x14ac:dyDescent="0.25">
      <c r="A3347">
        <v>71</v>
      </c>
    </row>
    <row r="3348" spans="1:1" x14ac:dyDescent="0.25">
      <c r="A3348">
        <v>429</v>
      </c>
    </row>
    <row r="3349" spans="1:1" x14ac:dyDescent="0.25">
      <c r="A3349">
        <v>923</v>
      </c>
    </row>
    <row r="3350" spans="1:1" x14ac:dyDescent="0.25">
      <c r="A3350">
        <v>149</v>
      </c>
    </row>
    <row r="3351" spans="1:1" x14ac:dyDescent="0.25">
      <c r="A3351">
        <v>400</v>
      </c>
    </row>
    <row r="3352" spans="1:1" x14ac:dyDescent="0.25">
      <c r="A3352">
        <v>167</v>
      </c>
    </row>
    <row r="3353" spans="1:1" x14ac:dyDescent="0.25">
      <c r="A3353">
        <v>141</v>
      </c>
    </row>
    <row r="3354" spans="1:1" x14ac:dyDescent="0.25">
      <c r="A3354">
        <v>535</v>
      </c>
    </row>
    <row r="3355" spans="1:1" x14ac:dyDescent="0.25">
      <c r="A3355">
        <v>760</v>
      </c>
    </row>
    <row r="3356" spans="1:1" x14ac:dyDescent="0.25">
      <c r="A3356">
        <v>205</v>
      </c>
    </row>
    <row r="3357" spans="1:1" x14ac:dyDescent="0.25">
      <c r="A3357">
        <v>408</v>
      </c>
    </row>
    <row r="3358" spans="1:1" x14ac:dyDescent="0.25">
      <c r="A3358">
        <v>290</v>
      </c>
    </row>
    <row r="3359" spans="1:1" x14ac:dyDescent="0.25">
      <c r="A3359">
        <v>271</v>
      </c>
    </row>
    <row r="3360" spans="1:1" x14ac:dyDescent="0.25">
      <c r="A3360">
        <v>219</v>
      </c>
    </row>
    <row r="3361" spans="1:1" x14ac:dyDescent="0.25">
      <c r="A3361">
        <v>695</v>
      </c>
    </row>
    <row r="3362" spans="1:1" x14ac:dyDescent="0.25">
      <c r="A3362">
        <v>294</v>
      </c>
    </row>
    <row r="3363" spans="1:1" x14ac:dyDescent="0.25">
      <c r="A3363">
        <v>198</v>
      </c>
    </row>
    <row r="3364" spans="1:1" x14ac:dyDescent="0.25">
      <c r="A3364">
        <v>452</v>
      </c>
    </row>
    <row r="3365" spans="1:1" x14ac:dyDescent="0.25">
      <c r="A3365">
        <v>187</v>
      </c>
    </row>
    <row r="3366" spans="1:1" x14ac:dyDescent="0.25">
      <c r="A3366">
        <v>418</v>
      </c>
    </row>
    <row r="3367" spans="1:1" x14ac:dyDescent="0.25">
      <c r="A3367">
        <v>163</v>
      </c>
    </row>
    <row r="3368" spans="1:1" x14ac:dyDescent="0.25">
      <c r="A3368">
        <v>675</v>
      </c>
    </row>
    <row r="3369" spans="1:1" x14ac:dyDescent="0.25">
      <c r="A3369">
        <v>159</v>
      </c>
    </row>
    <row r="3370" spans="1:1" x14ac:dyDescent="0.25">
      <c r="A3370">
        <v>178</v>
      </c>
    </row>
    <row r="3371" spans="1:1" x14ac:dyDescent="0.25">
      <c r="A3371">
        <v>382</v>
      </c>
    </row>
    <row r="3372" spans="1:1" x14ac:dyDescent="0.25">
      <c r="A3372">
        <v>947</v>
      </c>
    </row>
    <row r="3373" spans="1:1" x14ac:dyDescent="0.25">
      <c r="A3373">
        <v>297</v>
      </c>
    </row>
    <row r="3374" spans="1:1" x14ac:dyDescent="0.25">
      <c r="A3374">
        <v>784</v>
      </c>
    </row>
    <row r="3375" spans="1:1" x14ac:dyDescent="0.25">
      <c r="A3375">
        <v>625</v>
      </c>
    </row>
    <row r="3376" spans="1:1" x14ac:dyDescent="0.25">
      <c r="A3376">
        <v>923</v>
      </c>
    </row>
    <row r="3377" spans="1:1" x14ac:dyDescent="0.25">
      <c r="A3377">
        <v>612</v>
      </c>
    </row>
    <row r="3378" spans="1:1" x14ac:dyDescent="0.25">
      <c r="A3378">
        <v>569</v>
      </c>
    </row>
    <row r="3379" spans="1:1" x14ac:dyDescent="0.25">
      <c r="A3379">
        <v>333</v>
      </c>
    </row>
    <row r="3380" spans="1:1" x14ac:dyDescent="0.25">
      <c r="A3380">
        <v>573</v>
      </c>
    </row>
    <row r="3381" spans="1:1" x14ac:dyDescent="0.25">
      <c r="A3381">
        <v>85</v>
      </c>
    </row>
    <row r="3382" spans="1:1" x14ac:dyDescent="0.25">
      <c r="A3382">
        <v>372</v>
      </c>
    </row>
    <row r="3383" spans="1:1" x14ac:dyDescent="0.25">
      <c r="A3383">
        <v>520</v>
      </c>
    </row>
    <row r="3384" spans="1:1" x14ac:dyDescent="0.25">
      <c r="A3384">
        <v>357</v>
      </c>
    </row>
    <row r="3385" spans="1:1" x14ac:dyDescent="0.25">
      <c r="A3385">
        <v>215</v>
      </c>
    </row>
    <row r="3386" spans="1:1" x14ac:dyDescent="0.25">
      <c r="A3386">
        <v>479</v>
      </c>
    </row>
    <row r="3387" spans="1:1" x14ac:dyDescent="0.25">
      <c r="A3387">
        <v>294</v>
      </c>
    </row>
    <row r="3388" spans="1:1" x14ac:dyDescent="0.25">
      <c r="A3388">
        <v>1000</v>
      </c>
    </row>
    <row r="3389" spans="1:1" x14ac:dyDescent="0.25">
      <c r="A3389">
        <v>217</v>
      </c>
    </row>
    <row r="3390" spans="1:1" x14ac:dyDescent="0.25">
      <c r="A3390">
        <v>218</v>
      </c>
    </row>
    <row r="3391" spans="1:1" x14ac:dyDescent="0.25">
      <c r="A3391">
        <v>460</v>
      </c>
    </row>
    <row r="3392" spans="1:1" x14ac:dyDescent="0.25">
      <c r="A3392">
        <v>438</v>
      </c>
    </row>
    <row r="3393" spans="1:1" x14ac:dyDescent="0.25">
      <c r="A3393">
        <v>306</v>
      </c>
    </row>
    <row r="3394" spans="1:1" x14ac:dyDescent="0.25">
      <c r="A3394">
        <v>443</v>
      </c>
    </row>
    <row r="3395" spans="1:1" x14ac:dyDescent="0.25">
      <c r="A3395">
        <v>370</v>
      </c>
    </row>
    <row r="3396" spans="1:1" x14ac:dyDescent="0.25">
      <c r="A3396">
        <v>65</v>
      </c>
    </row>
    <row r="3397" spans="1:1" x14ac:dyDescent="0.25">
      <c r="A3397">
        <v>1115</v>
      </c>
    </row>
    <row r="3398" spans="1:1" x14ac:dyDescent="0.25">
      <c r="A3398">
        <v>769</v>
      </c>
    </row>
    <row r="3399" spans="1:1" x14ac:dyDescent="0.25">
      <c r="A3399">
        <v>457</v>
      </c>
    </row>
    <row r="3400" spans="1:1" x14ac:dyDescent="0.25">
      <c r="A3400">
        <v>390</v>
      </c>
    </row>
    <row r="3401" spans="1:1" x14ac:dyDescent="0.25">
      <c r="A3401">
        <v>881</v>
      </c>
    </row>
    <row r="3402" spans="1:1" x14ac:dyDescent="0.25">
      <c r="A3402">
        <v>449</v>
      </c>
    </row>
    <row r="3403" spans="1:1" x14ac:dyDescent="0.25">
      <c r="A3403">
        <v>255</v>
      </c>
    </row>
    <row r="3404" spans="1:1" x14ac:dyDescent="0.25">
      <c r="A3404">
        <v>300</v>
      </c>
    </row>
    <row r="3405" spans="1:1" x14ac:dyDescent="0.25">
      <c r="A3405">
        <v>356</v>
      </c>
    </row>
    <row r="3406" spans="1:1" x14ac:dyDescent="0.25">
      <c r="A3406">
        <v>181</v>
      </c>
    </row>
    <row r="3407" spans="1:1" x14ac:dyDescent="0.25">
      <c r="A3407">
        <v>122</v>
      </c>
    </row>
    <row r="3408" spans="1:1" x14ac:dyDescent="0.25">
      <c r="A3408">
        <v>212</v>
      </c>
    </row>
    <row r="3409" spans="1:1" x14ac:dyDescent="0.25">
      <c r="A3409">
        <v>349</v>
      </c>
    </row>
    <row r="3410" spans="1:1" x14ac:dyDescent="0.25">
      <c r="A3410">
        <v>461</v>
      </c>
    </row>
    <row r="3411" spans="1:1" x14ac:dyDescent="0.25">
      <c r="A3411">
        <v>233</v>
      </c>
    </row>
    <row r="3412" spans="1:1" x14ac:dyDescent="0.25">
      <c r="A3412">
        <v>397</v>
      </c>
    </row>
    <row r="3413" spans="1:1" x14ac:dyDescent="0.25">
      <c r="A3413">
        <v>442</v>
      </c>
    </row>
    <row r="3414" spans="1:1" x14ac:dyDescent="0.25">
      <c r="A3414">
        <v>246</v>
      </c>
    </row>
    <row r="3415" spans="1:1" x14ac:dyDescent="0.25">
      <c r="A3415">
        <v>343</v>
      </c>
    </row>
    <row r="3416" spans="1:1" x14ac:dyDescent="0.25">
      <c r="A3416">
        <v>439</v>
      </c>
    </row>
    <row r="3417" spans="1:1" x14ac:dyDescent="0.25">
      <c r="A3417">
        <v>818</v>
      </c>
    </row>
    <row r="3418" spans="1:1" x14ac:dyDescent="0.25">
      <c r="A3418">
        <v>644</v>
      </c>
    </row>
    <row r="3419" spans="1:1" x14ac:dyDescent="0.25">
      <c r="A3419">
        <v>226</v>
      </c>
    </row>
    <row r="3420" spans="1:1" x14ac:dyDescent="0.25">
      <c r="A3420">
        <v>420</v>
      </c>
    </row>
    <row r="3421" spans="1:1" x14ac:dyDescent="0.25">
      <c r="A3421">
        <v>363</v>
      </c>
    </row>
    <row r="3422" spans="1:1" x14ac:dyDescent="0.25">
      <c r="A3422">
        <v>423</v>
      </c>
    </row>
    <row r="3423" spans="1:1" x14ac:dyDescent="0.25">
      <c r="A3423">
        <v>225</v>
      </c>
    </row>
    <row r="3424" spans="1:1" x14ac:dyDescent="0.25">
      <c r="A3424">
        <v>223</v>
      </c>
    </row>
    <row r="3425" spans="1:1" x14ac:dyDescent="0.25">
      <c r="A3425">
        <v>731</v>
      </c>
    </row>
    <row r="3426" spans="1:1" x14ac:dyDescent="0.25">
      <c r="A3426">
        <v>258</v>
      </c>
    </row>
    <row r="3427" spans="1:1" x14ac:dyDescent="0.25">
      <c r="A3427">
        <v>308</v>
      </c>
    </row>
    <row r="3428" spans="1:1" x14ac:dyDescent="0.25">
      <c r="A3428">
        <v>289</v>
      </c>
    </row>
    <row r="3429" spans="1:1" x14ac:dyDescent="0.25">
      <c r="A3429">
        <v>186</v>
      </c>
    </row>
    <row r="3430" spans="1:1" x14ac:dyDescent="0.25">
      <c r="A3430">
        <v>94</v>
      </c>
    </row>
    <row r="3431" spans="1:1" x14ac:dyDescent="0.25">
      <c r="A3431">
        <v>240</v>
      </c>
    </row>
    <row r="3432" spans="1:1" x14ac:dyDescent="0.25">
      <c r="A3432">
        <v>314</v>
      </c>
    </row>
    <row r="3433" spans="1:1" x14ac:dyDescent="0.25">
      <c r="A3433">
        <v>171</v>
      </c>
    </row>
    <row r="3434" spans="1:1" x14ac:dyDescent="0.25">
      <c r="A3434">
        <v>140</v>
      </c>
    </row>
    <row r="3435" spans="1:1" x14ac:dyDescent="0.25">
      <c r="A3435">
        <v>141</v>
      </c>
    </row>
    <row r="3436" spans="1:1" x14ac:dyDescent="0.25">
      <c r="A3436">
        <v>552</v>
      </c>
    </row>
    <row r="3437" spans="1:1" x14ac:dyDescent="0.25">
      <c r="A3437">
        <v>1508</v>
      </c>
    </row>
    <row r="3438" spans="1:1" x14ac:dyDescent="0.25">
      <c r="A3438">
        <v>361</v>
      </c>
    </row>
    <row r="3439" spans="1:1" x14ac:dyDescent="0.25">
      <c r="A3439">
        <v>774</v>
      </c>
    </row>
    <row r="3440" spans="1:1" x14ac:dyDescent="0.25">
      <c r="A3440">
        <v>714</v>
      </c>
    </row>
    <row r="3441" spans="1:1" x14ac:dyDescent="0.25">
      <c r="A3441">
        <v>158</v>
      </c>
    </row>
    <row r="3442" spans="1:1" x14ac:dyDescent="0.25">
      <c r="A3442">
        <v>151</v>
      </c>
    </row>
    <row r="3443" spans="1:1" x14ac:dyDescent="0.25">
      <c r="A3443">
        <v>392</v>
      </c>
    </row>
    <row r="3444" spans="1:1" x14ac:dyDescent="0.25">
      <c r="A3444">
        <v>81</v>
      </c>
    </row>
    <row r="3445" spans="1:1" x14ac:dyDescent="0.25">
      <c r="A3445">
        <v>322</v>
      </c>
    </row>
    <row r="3446" spans="1:1" x14ac:dyDescent="0.25">
      <c r="A3446">
        <v>431</v>
      </c>
    </row>
    <row r="3447" spans="1:1" x14ac:dyDescent="0.25">
      <c r="A3447">
        <v>635</v>
      </c>
    </row>
    <row r="3448" spans="1:1" x14ac:dyDescent="0.25">
      <c r="A3448">
        <v>344</v>
      </c>
    </row>
    <row r="3449" spans="1:1" x14ac:dyDescent="0.25">
      <c r="A3449">
        <v>279</v>
      </c>
    </row>
    <row r="3450" spans="1:1" x14ac:dyDescent="0.25">
      <c r="A3450">
        <v>99</v>
      </c>
    </row>
    <row r="3451" spans="1:1" x14ac:dyDescent="0.25">
      <c r="A3451">
        <v>385</v>
      </c>
    </row>
    <row r="3452" spans="1:1" x14ac:dyDescent="0.25">
      <c r="A3452">
        <v>720</v>
      </c>
    </row>
    <row r="3453" spans="1:1" x14ac:dyDescent="0.25">
      <c r="A3453">
        <v>191</v>
      </c>
    </row>
    <row r="3454" spans="1:1" x14ac:dyDescent="0.25">
      <c r="A3454">
        <v>242</v>
      </c>
    </row>
    <row r="3455" spans="1:1" x14ac:dyDescent="0.25">
      <c r="A3455">
        <v>276</v>
      </c>
    </row>
    <row r="3456" spans="1:1" x14ac:dyDescent="0.25">
      <c r="A3456">
        <v>763</v>
      </c>
    </row>
    <row r="3457" spans="1:1" x14ac:dyDescent="0.25">
      <c r="A3457">
        <v>263</v>
      </c>
    </row>
    <row r="3458" spans="1:1" x14ac:dyDescent="0.25">
      <c r="A3458">
        <v>217</v>
      </c>
    </row>
    <row r="3459" spans="1:1" x14ac:dyDescent="0.25">
      <c r="A3459">
        <v>373</v>
      </c>
    </row>
    <row r="3460" spans="1:1" x14ac:dyDescent="0.25">
      <c r="A3460">
        <v>283</v>
      </c>
    </row>
    <row r="3461" spans="1:1" x14ac:dyDescent="0.25">
      <c r="A3461">
        <v>211</v>
      </c>
    </row>
    <row r="3462" spans="1:1" x14ac:dyDescent="0.25">
      <c r="A3462">
        <v>138</v>
      </c>
    </row>
    <row r="3463" spans="1:1" x14ac:dyDescent="0.25">
      <c r="A3463">
        <v>169</v>
      </c>
    </row>
    <row r="3464" spans="1:1" x14ac:dyDescent="0.25">
      <c r="A3464">
        <v>143</v>
      </c>
    </row>
    <row r="3465" spans="1:1" x14ac:dyDescent="0.25">
      <c r="A3465">
        <v>405</v>
      </c>
    </row>
    <row r="3466" spans="1:1" x14ac:dyDescent="0.25">
      <c r="A3466">
        <v>575</v>
      </c>
    </row>
    <row r="3467" spans="1:1" x14ac:dyDescent="0.25">
      <c r="A3467">
        <v>627</v>
      </c>
    </row>
    <row r="3468" spans="1:1" x14ac:dyDescent="0.25">
      <c r="A3468">
        <v>623</v>
      </c>
    </row>
    <row r="3469" spans="1:1" x14ac:dyDescent="0.25">
      <c r="A3469">
        <v>1065</v>
      </c>
    </row>
    <row r="3470" spans="1:1" x14ac:dyDescent="0.25">
      <c r="A3470">
        <v>1348</v>
      </c>
    </row>
    <row r="3471" spans="1:1" x14ac:dyDescent="0.25">
      <c r="A3471">
        <v>267</v>
      </c>
    </row>
    <row r="3472" spans="1:1" x14ac:dyDescent="0.25">
      <c r="A3472">
        <v>323</v>
      </c>
    </row>
    <row r="3473" spans="1:1" x14ac:dyDescent="0.25">
      <c r="A3473">
        <v>155</v>
      </c>
    </row>
    <row r="3474" spans="1:1" x14ac:dyDescent="0.25">
      <c r="A3474">
        <v>99</v>
      </c>
    </row>
    <row r="3475" spans="1:1" x14ac:dyDescent="0.25">
      <c r="A3475">
        <v>368</v>
      </c>
    </row>
    <row r="3476" spans="1:1" x14ac:dyDescent="0.25">
      <c r="A3476">
        <v>360</v>
      </c>
    </row>
    <row r="3477" spans="1:1" x14ac:dyDescent="0.25">
      <c r="A3477">
        <v>490</v>
      </c>
    </row>
    <row r="3478" spans="1:1" x14ac:dyDescent="0.25">
      <c r="A3478">
        <v>120</v>
      </c>
    </row>
    <row r="3479" spans="1:1" x14ac:dyDescent="0.25">
      <c r="A3479">
        <v>141</v>
      </c>
    </row>
    <row r="3480" spans="1:1" x14ac:dyDescent="0.25">
      <c r="A3480">
        <v>944</v>
      </c>
    </row>
    <row r="3481" spans="1:1" x14ac:dyDescent="0.25">
      <c r="A3481">
        <v>959</v>
      </c>
    </row>
    <row r="3482" spans="1:1" x14ac:dyDescent="0.25">
      <c r="A3482">
        <v>657</v>
      </c>
    </row>
    <row r="3483" spans="1:1" x14ac:dyDescent="0.25">
      <c r="A3483">
        <v>377</v>
      </c>
    </row>
    <row r="3484" spans="1:1" x14ac:dyDescent="0.25">
      <c r="A3484">
        <v>160</v>
      </c>
    </row>
    <row r="3485" spans="1:1" x14ac:dyDescent="0.25">
      <c r="A3485">
        <v>151</v>
      </c>
    </row>
    <row r="3486" spans="1:1" x14ac:dyDescent="0.25">
      <c r="A3486">
        <v>257</v>
      </c>
    </row>
    <row r="3487" spans="1:1" x14ac:dyDescent="0.25">
      <c r="A3487">
        <v>132</v>
      </c>
    </row>
    <row r="3488" spans="1:1" x14ac:dyDescent="0.25">
      <c r="A3488">
        <v>564</v>
      </c>
    </row>
    <row r="3489" spans="1:1" x14ac:dyDescent="0.25">
      <c r="A3489">
        <v>153</v>
      </c>
    </row>
    <row r="3490" spans="1:1" x14ac:dyDescent="0.25">
      <c r="A3490">
        <v>419</v>
      </c>
    </row>
    <row r="3491" spans="1:1" x14ac:dyDescent="0.25">
      <c r="A3491">
        <v>370</v>
      </c>
    </row>
    <row r="3492" spans="1:1" x14ac:dyDescent="0.25">
      <c r="A3492">
        <v>280</v>
      </c>
    </row>
    <row r="3493" spans="1:1" x14ac:dyDescent="0.25">
      <c r="A3493">
        <v>308</v>
      </c>
    </row>
    <row r="3494" spans="1:1" x14ac:dyDescent="0.25">
      <c r="A3494">
        <v>214</v>
      </c>
    </row>
    <row r="3495" spans="1:1" x14ac:dyDescent="0.25">
      <c r="A3495">
        <v>200</v>
      </c>
    </row>
    <row r="3496" spans="1:1" x14ac:dyDescent="0.25">
      <c r="A3496">
        <v>549</v>
      </c>
    </row>
    <row r="3497" spans="1:1" x14ac:dyDescent="0.25">
      <c r="A3497">
        <v>695</v>
      </c>
    </row>
    <row r="3498" spans="1:1" x14ac:dyDescent="0.25">
      <c r="A3498">
        <v>209</v>
      </c>
    </row>
    <row r="3499" spans="1:1" x14ac:dyDescent="0.25">
      <c r="A3499">
        <v>243</v>
      </c>
    </row>
    <row r="3500" spans="1:1" x14ac:dyDescent="0.25">
      <c r="A3500">
        <v>448</v>
      </c>
    </row>
    <row r="3501" spans="1:1" x14ac:dyDescent="0.25">
      <c r="A3501">
        <v>467</v>
      </c>
    </row>
    <row r="3502" spans="1:1" x14ac:dyDescent="0.25">
      <c r="A3502">
        <v>388</v>
      </c>
    </row>
    <row r="3503" spans="1:1" x14ac:dyDescent="0.25">
      <c r="A3503">
        <v>299</v>
      </c>
    </row>
    <row r="3504" spans="1:1" x14ac:dyDescent="0.25">
      <c r="A3504">
        <v>185</v>
      </c>
    </row>
    <row r="3505" spans="1:1" x14ac:dyDescent="0.25">
      <c r="A3505">
        <v>295</v>
      </c>
    </row>
    <row r="3506" spans="1:1" x14ac:dyDescent="0.25">
      <c r="A3506">
        <v>351</v>
      </c>
    </row>
    <row r="3507" spans="1:1" x14ac:dyDescent="0.25">
      <c r="A3507">
        <v>248</v>
      </c>
    </row>
    <row r="3508" spans="1:1" x14ac:dyDescent="0.25">
      <c r="A3508">
        <v>314</v>
      </c>
    </row>
    <row r="3509" spans="1:1" x14ac:dyDescent="0.25">
      <c r="A3509">
        <v>328</v>
      </c>
    </row>
    <row r="3510" spans="1:1" x14ac:dyDescent="0.25">
      <c r="A3510">
        <v>462</v>
      </c>
    </row>
    <row r="3511" spans="1:1" x14ac:dyDescent="0.25">
      <c r="A3511">
        <v>433</v>
      </c>
    </row>
    <row r="3512" spans="1:1" x14ac:dyDescent="0.25">
      <c r="A3512">
        <v>242</v>
      </c>
    </row>
    <row r="3513" spans="1:1" x14ac:dyDescent="0.25">
      <c r="A3513">
        <v>746</v>
      </c>
    </row>
    <row r="3514" spans="1:1" x14ac:dyDescent="0.25">
      <c r="A3514">
        <v>314</v>
      </c>
    </row>
    <row r="3515" spans="1:1" x14ac:dyDescent="0.25">
      <c r="A3515">
        <v>428</v>
      </c>
    </row>
    <row r="3516" spans="1:1" x14ac:dyDescent="0.25">
      <c r="A3516">
        <v>132</v>
      </c>
    </row>
    <row r="3517" spans="1:1" x14ac:dyDescent="0.25">
      <c r="A3517">
        <v>581</v>
      </c>
    </row>
    <row r="3518" spans="1:1" x14ac:dyDescent="0.25">
      <c r="A3518">
        <v>283</v>
      </c>
    </row>
    <row r="3519" spans="1:1" x14ac:dyDescent="0.25">
      <c r="A3519">
        <v>373</v>
      </c>
    </row>
    <row r="3520" spans="1:1" x14ac:dyDescent="0.25">
      <c r="A3520">
        <v>550</v>
      </c>
    </row>
    <row r="3521" spans="1:1" x14ac:dyDescent="0.25">
      <c r="A3521">
        <v>392</v>
      </c>
    </row>
    <row r="3522" spans="1:1" x14ac:dyDescent="0.25">
      <c r="A3522">
        <v>260</v>
      </c>
    </row>
    <row r="3523" spans="1:1" x14ac:dyDescent="0.25">
      <c r="A3523">
        <v>398</v>
      </c>
    </row>
    <row r="3524" spans="1:1" x14ac:dyDescent="0.25">
      <c r="A3524">
        <v>456</v>
      </c>
    </row>
    <row r="3525" spans="1:1" x14ac:dyDescent="0.25">
      <c r="A3525">
        <v>72</v>
      </c>
    </row>
    <row r="3526" spans="1:1" x14ac:dyDescent="0.25">
      <c r="A3526">
        <v>296</v>
      </c>
    </row>
    <row r="3527" spans="1:1" x14ac:dyDescent="0.25">
      <c r="A3527">
        <v>127</v>
      </c>
    </row>
    <row r="3528" spans="1:1" x14ac:dyDescent="0.25">
      <c r="A3528">
        <v>377</v>
      </c>
    </row>
    <row r="3529" spans="1:1" x14ac:dyDescent="0.25">
      <c r="A3529">
        <v>64</v>
      </c>
    </row>
    <row r="3530" spans="1:1" x14ac:dyDescent="0.25">
      <c r="A3530">
        <v>220</v>
      </c>
    </row>
    <row r="3531" spans="1:1" x14ac:dyDescent="0.25">
      <c r="A3531">
        <v>329</v>
      </c>
    </row>
    <row r="3532" spans="1:1" x14ac:dyDescent="0.25">
      <c r="A3532">
        <v>460</v>
      </c>
    </row>
    <row r="3533" spans="1:1" x14ac:dyDescent="0.25">
      <c r="A3533">
        <v>125</v>
      </c>
    </row>
    <row r="3535" spans="1:1" x14ac:dyDescent="0.25">
      <c r="A3535">
        <v>371</v>
      </c>
    </row>
    <row r="3536" spans="1:1" x14ac:dyDescent="0.25">
      <c r="A3536">
        <v>873</v>
      </c>
    </row>
    <row r="3537" spans="1:1" x14ac:dyDescent="0.25">
      <c r="A3537">
        <v>117</v>
      </c>
    </row>
    <row r="3538" spans="1:1" x14ac:dyDescent="0.25">
      <c r="A3538">
        <v>111</v>
      </c>
    </row>
    <row r="3539" spans="1:1" x14ac:dyDescent="0.25">
      <c r="A3539">
        <v>224</v>
      </c>
    </row>
    <row r="3540" spans="1:1" x14ac:dyDescent="0.25">
      <c r="A3540">
        <v>160</v>
      </c>
    </row>
    <row r="3542" spans="1:1" x14ac:dyDescent="0.25">
      <c r="A3542">
        <v>320</v>
      </c>
    </row>
    <row r="3543" spans="1:1" x14ac:dyDescent="0.25">
      <c r="A3543">
        <v>755</v>
      </c>
    </row>
    <row r="3544" spans="1:1" x14ac:dyDescent="0.25">
      <c r="A3544">
        <v>216</v>
      </c>
    </row>
    <row r="3545" spans="1:1" x14ac:dyDescent="0.25">
      <c r="A3545">
        <v>359</v>
      </c>
    </row>
    <row r="3546" spans="1:1" x14ac:dyDescent="0.25">
      <c r="A3546">
        <v>171</v>
      </c>
    </row>
    <row r="3547" spans="1:1" x14ac:dyDescent="0.25">
      <c r="A3547">
        <v>402</v>
      </c>
    </row>
    <row r="3548" spans="1:1" x14ac:dyDescent="0.25">
      <c r="A3548">
        <v>226</v>
      </c>
    </row>
    <row r="3549" spans="1:1" x14ac:dyDescent="0.25">
      <c r="A3549">
        <v>674</v>
      </c>
    </row>
    <row r="3550" spans="1:1" x14ac:dyDescent="0.25">
      <c r="A3550">
        <v>367</v>
      </c>
    </row>
    <row r="3551" spans="1:1" x14ac:dyDescent="0.25">
      <c r="A3551">
        <v>151</v>
      </c>
    </row>
    <row r="3552" spans="1:1" x14ac:dyDescent="0.25">
      <c r="A3552">
        <v>600</v>
      </c>
    </row>
    <row r="3553" spans="1:1" x14ac:dyDescent="0.25">
      <c r="A3553">
        <v>364</v>
      </c>
    </row>
    <row r="3554" spans="1:1" x14ac:dyDescent="0.25">
      <c r="A3554">
        <v>174</v>
      </c>
    </row>
    <row r="3555" spans="1:1" x14ac:dyDescent="0.25">
      <c r="A3555">
        <v>252</v>
      </c>
    </row>
    <row r="3556" spans="1:1" x14ac:dyDescent="0.25">
      <c r="A3556">
        <v>621</v>
      </c>
    </row>
    <row r="3557" spans="1:1" x14ac:dyDescent="0.25">
      <c r="A3557">
        <v>379</v>
      </c>
    </row>
    <row r="3558" spans="1:1" x14ac:dyDescent="0.25">
      <c r="A3558">
        <v>157</v>
      </c>
    </row>
    <row r="3559" spans="1:1" x14ac:dyDescent="0.25">
      <c r="A3559">
        <v>609</v>
      </c>
    </row>
    <row r="3560" spans="1:1" x14ac:dyDescent="0.25">
      <c r="A3560">
        <v>423</v>
      </c>
    </row>
    <row r="3561" spans="1:1" x14ac:dyDescent="0.25">
      <c r="A3561">
        <v>239</v>
      </c>
    </row>
    <row r="3562" spans="1:1" x14ac:dyDescent="0.25">
      <c r="A3562">
        <v>433</v>
      </c>
    </row>
    <row r="3563" spans="1:1" x14ac:dyDescent="0.25">
      <c r="A3563">
        <v>408</v>
      </c>
    </row>
    <row r="3564" spans="1:1" x14ac:dyDescent="0.25">
      <c r="A3564">
        <v>104</v>
      </c>
    </row>
    <row r="3565" spans="1:1" x14ac:dyDescent="0.25">
      <c r="A3565">
        <v>448</v>
      </c>
    </row>
    <row r="3566" spans="1:1" x14ac:dyDescent="0.25">
      <c r="A3566">
        <v>456</v>
      </c>
    </row>
    <row r="3567" spans="1:1" x14ac:dyDescent="0.25">
      <c r="A3567">
        <v>127</v>
      </c>
    </row>
    <row r="3568" spans="1:1" x14ac:dyDescent="0.25">
      <c r="A3568">
        <v>189</v>
      </c>
    </row>
    <row r="3569" spans="1:1" x14ac:dyDescent="0.25">
      <c r="A3569">
        <v>140</v>
      </c>
    </row>
    <row r="3570" spans="1:1" x14ac:dyDescent="0.25">
      <c r="A3570">
        <v>468</v>
      </c>
    </row>
    <row r="3571" spans="1:1" x14ac:dyDescent="0.25">
      <c r="A3571">
        <v>287</v>
      </c>
    </row>
    <row r="3572" spans="1:1" x14ac:dyDescent="0.25">
      <c r="A3572">
        <v>515</v>
      </c>
    </row>
    <row r="3573" spans="1:1" x14ac:dyDescent="0.25">
      <c r="A3573">
        <v>175</v>
      </c>
    </row>
    <row r="3574" spans="1:1" x14ac:dyDescent="0.25">
      <c r="A3574">
        <v>156</v>
      </c>
    </row>
    <row r="3575" spans="1:1" x14ac:dyDescent="0.25">
      <c r="A3575">
        <v>100</v>
      </c>
    </row>
    <row r="3576" spans="1:1" x14ac:dyDescent="0.25">
      <c r="A3576">
        <v>266</v>
      </c>
    </row>
    <row r="3577" spans="1:1" x14ac:dyDescent="0.25">
      <c r="A3577">
        <v>110</v>
      </c>
    </row>
    <row r="3578" spans="1:1" x14ac:dyDescent="0.25">
      <c r="A3578">
        <v>270</v>
      </c>
    </row>
    <row r="3579" spans="1:1" x14ac:dyDescent="0.25">
      <c r="A3579">
        <v>95</v>
      </c>
    </row>
    <row r="3580" spans="1:1" x14ac:dyDescent="0.25">
      <c r="A3580">
        <v>607</v>
      </c>
    </row>
    <row r="3581" spans="1:1" x14ac:dyDescent="0.25">
      <c r="A3581">
        <v>215</v>
      </c>
    </row>
    <row r="3582" spans="1:1" x14ac:dyDescent="0.25">
      <c r="A3582">
        <v>592</v>
      </c>
    </row>
    <row r="3583" spans="1:1" x14ac:dyDescent="0.25">
      <c r="A3583">
        <v>254</v>
      </c>
    </row>
    <row r="3584" spans="1:1" x14ac:dyDescent="0.25">
      <c r="A3584">
        <v>186</v>
      </c>
    </row>
    <row r="3585" spans="1:1" x14ac:dyDescent="0.25">
      <c r="A3585">
        <v>228</v>
      </c>
    </row>
    <row r="3586" spans="1:1" x14ac:dyDescent="0.25">
      <c r="A3586">
        <v>185</v>
      </c>
    </row>
    <row r="3588" spans="1:1" x14ac:dyDescent="0.25">
      <c r="A3588">
        <v>138</v>
      </c>
    </row>
    <row r="3589" spans="1:1" x14ac:dyDescent="0.25">
      <c r="A3589">
        <v>269</v>
      </c>
    </row>
    <row r="3590" spans="1:1" x14ac:dyDescent="0.25">
      <c r="A3590">
        <v>231</v>
      </c>
    </row>
    <row r="3591" spans="1:1" x14ac:dyDescent="0.25">
      <c r="A3591">
        <v>335</v>
      </c>
    </row>
    <row r="3592" spans="1:1" x14ac:dyDescent="0.25">
      <c r="A3592">
        <v>298</v>
      </c>
    </row>
    <row r="3593" spans="1:1" x14ac:dyDescent="0.25">
      <c r="A3593">
        <v>161</v>
      </c>
    </row>
    <row r="3594" spans="1:1" x14ac:dyDescent="0.25">
      <c r="A3594">
        <v>153</v>
      </c>
    </row>
    <row r="3595" spans="1:1" x14ac:dyDescent="0.25">
      <c r="A3595">
        <v>578</v>
      </c>
    </row>
    <row r="3596" spans="1:1" x14ac:dyDescent="0.25">
      <c r="A3596">
        <v>275</v>
      </c>
    </row>
    <row r="3597" spans="1:1" x14ac:dyDescent="0.25">
      <c r="A3597">
        <v>186</v>
      </c>
    </row>
    <row r="3598" spans="1:1" x14ac:dyDescent="0.25">
      <c r="A3598">
        <v>77</v>
      </c>
    </row>
    <row r="3599" spans="1:1" x14ac:dyDescent="0.25">
      <c r="A3599">
        <v>268</v>
      </c>
    </row>
    <row r="3600" spans="1:1" x14ac:dyDescent="0.25">
      <c r="A3600">
        <v>226</v>
      </c>
    </row>
    <row r="3601" spans="1:1" x14ac:dyDescent="0.25">
      <c r="A3601">
        <v>237</v>
      </c>
    </row>
    <row r="3602" spans="1:1" x14ac:dyDescent="0.25">
      <c r="A3602">
        <v>355</v>
      </c>
    </row>
    <row r="3603" spans="1:1" x14ac:dyDescent="0.25">
      <c r="A3603">
        <v>72</v>
      </c>
    </row>
    <row r="3604" spans="1:1" x14ac:dyDescent="0.25">
      <c r="A3604">
        <v>445</v>
      </c>
    </row>
    <row r="3605" spans="1:1" x14ac:dyDescent="0.25">
      <c r="A3605">
        <v>102</v>
      </c>
    </row>
    <row r="3606" spans="1:1" x14ac:dyDescent="0.25">
      <c r="A3606">
        <v>678</v>
      </c>
    </row>
    <row r="3607" spans="1:1" x14ac:dyDescent="0.25">
      <c r="A3607">
        <v>96</v>
      </c>
    </row>
    <row r="3608" spans="1:1" x14ac:dyDescent="0.25">
      <c r="A3608">
        <v>148</v>
      </c>
    </row>
    <row r="3609" spans="1:1" x14ac:dyDescent="0.25">
      <c r="A3609">
        <v>191</v>
      </c>
    </row>
    <row r="3610" spans="1:1" x14ac:dyDescent="0.25">
      <c r="A3610">
        <v>366</v>
      </c>
    </row>
    <row r="3611" spans="1:1" x14ac:dyDescent="0.25">
      <c r="A3611">
        <v>429</v>
      </c>
    </row>
    <row r="3612" spans="1:1" x14ac:dyDescent="0.25">
      <c r="A3612">
        <v>159</v>
      </c>
    </row>
    <row r="3613" spans="1:1" x14ac:dyDescent="0.25">
      <c r="A3613">
        <v>142</v>
      </c>
    </row>
    <row r="3614" spans="1:1" x14ac:dyDescent="0.25">
      <c r="A3614">
        <v>154</v>
      </c>
    </row>
    <row r="3615" spans="1:1" x14ac:dyDescent="0.25">
      <c r="A3615">
        <v>162</v>
      </c>
    </row>
    <row r="3616" spans="1:1" x14ac:dyDescent="0.25">
      <c r="A3616">
        <v>284</v>
      </c>
    </row>
    <row r="3617" spans="1:1" x14ac:dyDescent="0.25">
      <c r="A3617">
        <v>380</v>
      </c>
    </row>
    <row r="3618" spans="1:1" x14ac:dyDescent="0.25">
      <c r="A3618">
        <v>194</v>
      </c>
    </row>
    <row r="3619" spans="1:1" x14ac:dyDescent="0.25">
      <c r="A3619">
        <v>94</v>
      </c>
    </row>
    <row r="3620" spans="1:1" x14ac:dyDescent="0.25">
      <c r="A3620">
        <v>183</v>
      </c>
    </row>
    <row r="3621" spans="1:1" x14ac:dyDescent="0.25">
      <c r="A3621">
        <v>87</v>
      </c>
    </row>
    <row r="3622" spans="1:1" x14ac:dyDescent="0.25">
      <c r="A3622">
        <v>253</v>
      </c>
    </row>
    <row r="3623" spans="1:1" x14ac:dyDescent="0.25">
      <c r="A3623">
        <v>314</v>
      </c>
    </row>
    <row r="3624" spans="1:1" x14ac:dyDescent="0.25">
      <c r="A3624">
        <v>545</v>
      </c>
    </row>
    <row r="3625" spans="1:1" x14ac:dyDescent="0.25">
      <c r="A3625">
        <v>185</v>
      </c>
    </row>
    <row r="3626" spans="1:1" x14ac:dyDescent="0.25">
      <c r="A3626">
        <v>478</v>
      </c>
    </row>
    <row r="3627" spans="1:1" x14ac:dyDescent="0.25">
      <c r="A3627">
        <v>414</v>
      </c>
    </row>
    <row r="3628" spans="1:1" x14ac:dyDescent="0.25">
      <c r="A3628">
        <v>272</v>
      </c>
    </row>
    <row r="3629" spans="1:1" x14ac:dyDescent="0.25">
      <c r="A3629">
        <v>136</v>
      </c>
    </row>
    <row r="3630" spans="1:1" x14ac:dyDescent="0.25">
      <c r="A3630">
        <v>298</v>
      </c>
    </row>
    <row r="3631" spans="1:1" x14ac:dyDescent="0.25">
      <c r="A3631">
        <v>189</v>
      </c>
    </row>
    <row r="3632" spans="1:1" x14ac:dyDescent="0.25">
      <c r="A3632">
        <v>331</v>
      </c>
    </row>
    <row r="3633" spans="1:1" x14ac:dyDescent="0.25">
      <c r="A3633">
        <v>234</v>
      </c>
    </row>
    <row r="3634" spans="1:1" x14ac:dyDescent="0.25">
      <c r="A3634">
        <v>683</v>
      </c>
    </row>
    <row r="3635" spans="1:1" x14ac:dyDescent="0.25">
      <c r="A3635">
        <v>308</v>
      </c>
    </row>
    <row r="3636" spans="1:1" x14ac:dyDescent="0.25">
      <c r="A3636">
        <v>199</v>
      </c>
    </row>
    <row r="3637" spans="1:1" x14ac:dyDescent="0.25">
      <c r="A3637">
        <v>96</v>
      </c>
    </row>
    <row r="3638" spans="1:1" x14ac:dyDescent="0.25">
      <c r="A3638">
        <v>531</v>
      </c>
    </row>
    <row r="3639" spans="1:1" x14ac:dyDescent="0.25">
      <c r="A3639">
        <v>123</v>
      </c>
    </row>
    <row r="3640" spans="1:1" x14ac:dyDescent="0.25">
      <c r="A3640">
        <v>258</v>
      </c>
    </row>
    <row r="3641" spans="1:1" x14ac:dyDescent="0.25">
      <c r="A3641">
        <v>434</v>
      </c>
    </row>
    <row r="3642" spans="1:1" x14ac:dyDescent="0.25">
      <c r="A3642">
        <v>404</v>
      </c>
    </row>
    <row r="3643" spans="1:1" x14ac:dyDescent="0.25">
      <c r="A3643">
        <v>64</v>
      </c>
    </row>
    <row r="3644" spans="1:1" x14ac:dyDescent="0.25">
      <c r="A3644">
        <v>168</v>
      </c>
    </row>
    <row r="3645" spans="1:1" x14ac:dyDescent="0.25">
      <c r="A3645">
        <v>299</v>
      </c>
    </row>
    <row r="3646" spans="1:1" x14ac:dyDescent="0.25">
      <c r="A3646">
        <v>112</v>
      </c>
    </row>
    <row r="3647" spans="1:1" x14ac:dyDescent="0.25">
      <c r="A3647">
        <v>190</v>
      </c>
    </row>
    <row r="3648" spans="1:1" x14ac:dyDescent="0.25">
      <c r="A3648">
        <v>1152</v>
      </c>
    </row>
    <row r="3649" spans="1:1" x14ac:dyDescent="0.25">
      <c r="A3649">
        <v>126</v>
      </c>
    </row>
    <row r="3650" spans="1:1" x14ac:dyDescent="0.25">
      <c r="A3650">
        <v>80</v>
      </c>
    </row>
    <row r="3651" spans="1:1" x14ac:dyDescent="0.25">
      <c r="A3651">
        <v>427</v>
      </c>
    </row>
    <row r="3652" spans="1:1" x14ac:dyDescent="0.25">
      <c r="A3652">
        <v>93</v>
      </c>
    </row>
    <row r="3653" spans="1:1" x14ac:dyDescent="0.25">
      <c r="A3653">
        <v>469</v>
      </c>
    </row>
    <row r="3654" spans="1:1" x14ac:dyDescent="0.25">
      <c r="A3654">
        <v>340</v>
      </c>
    </row>
    <row r="3655" spans="1:1" x14ac:dyDescent="0.25">
      <c r="A3655">
        <v>61</v>
      </c>
    </row>
    <row r="3656" spans="1:1" x14ac:dyDescent="0.25">
      <c r="A3656">
        <v>213</v>
      </c>
    </row>
    <row r="3657" spans="1:1" x14ac:dyDescent="0.25">
      <c r="A3657">
        <v>288</v>
      </c>
    </row>
    <row r="3658" spans="1:1" x14ac:dyDescent="0.25">
      <c r="A3658">
        <v>363</v>
      </c>
    </row>
    <row r="3659" spans="1:1" x14ac:dyDescent="0.25">
      <c r="A3659">
        <v>394</v>
      </c>
    </row>
    <row r="3660" spans="1:1" x14ac:dyDescent="0.25">
      <c r="A3660">
        <v>394</v>
      </c>
    </row>
    <row r="3661" spans="1:1" x14ac:dyDescent="0.25">
      <c r="A3661">
        <v>383</v>
      </c>
    </row>
    <row r="3662" spans="1:1" x14ac:dyDescent="0.25">
      <c r="A3662">
        <v>591</v>
      </c>
    </row>
    <row r="3663" spans="1:1" x14ac:dyDescent="0.25">
      <c r="A3663">
        <v>60</v>
      </c>
    </row>
    <row r="3664" spans="1:1" x14ac:dyDescent="0.25">
      <c r="A3664">
        <v>204</v>
      </c>
    </row>
    <row r="3665" spans="1:1" x14ac:dyDescent="0.25">
      <c r="A3665">
        <v>387</v>
      </c>
    </row>
    <row r="3666" spans="1:1" x14ac:dyDescent="0.25">
      <c r="A3666">
        <v>60</v>
      </c>
    </row>
    <row r="3667" spans="1:1" x14ac:dyDescent="0.25">
      <c r="A3667">
        <v>83</v>
      </c>
    </row>
    <row r="3668" spans="1:1" x14ac:dyDescent="0.25">
      <c r="A3668">
        <v>73</v>
      </c>
    </row>
    <row r="3669" spans="1:1" x14ac:dyDescent="0.25">
      <c r="A3669">
        <v>70</v>
      </c>
    </row>
    <row r="3670" spans="1:1" x14ac:dyDescent="0.25">
      <c r="A3670">
        <v>245</v>
      </c>
    </row>
    <row r="3671" spans="1:1" x14ac:dyDescent="0.25">
      <c r="A3671">
        <v>218</v>
      </c>
    </row>
    <row r="3672" spans="1:1" x14ac:dyDescent="0.25">
      <c r="A3672">
        <v>714</v>
      </c>
    </row>
    <row r="3673" spans="1:1" x14ac:dyDescent="0.25">
      <c r="A3673">
        <v>422</v>
      </c>
    </row>
    <row r="3674" spans="1:1" x14ac:dyDescent="0.25">
      <c r="A3674">
        <v>478</v>
      </c>
    </row>
    <row r="3675" spans="1:1" x14ac:dyDescent="0.25">
      <c r="A3675">
        <v>240</v>
      </c>
    </row>
    <row r="3676" spans="1:1" x14ac:dyDescent="0.25">
      <c r="A3676">
        <v>617</v>
      </c>
    </row>
    <row r="3677" spans="1:1" x14ac:dyDescent="0.25">
      <c r="A3677">
        <v>314</v>
      </c>
    </row>
    <row r="3678" spans="1:1" x14ac:dyDescent="0.25">
      <c r="A3678">
        <v>132</v>
      </c>
    </row>
    <row r="3680" spans="1:1" x14ac:dyDescent="0.25">
      <c r="A3680">
        <v>88</v>
      </c>
    </row>
    <row r="3681" spans="1:1" x14ac:dyDescent="0.25">
      <c r="A3681">
        <v>275</v>
      </c>
    </row>
    <row r="3682" spans="1:1" x14ac:dyDescent="0.25">
      <c r="A3682">
        <v>70</v>
      </c>
    </row>
    <row r="3683" spans="1:1" x14ac:dyDescent="0.25">
      <c r="A3683">
        <v>142</v>
      </c>
    </row>
    <row r="3684" spans="1:1" x14ac:dyDescent="0.25">
      <c r="A3684">
        <v>710</v>
      </c>
    </row>
    <row r="3685" spans="1:1" x14ac:dyDescent="0.25">
      <c r="A3685">
        <v>245</v>
      </c>
    </row>
    <row r="3686" spans="1:1" x14ac:dyDescent="0.25">
      <c r="A3686">
        <v>261</v>
      </c>
    </row>
    <row r="3687" spans="1:1" x14ac:dyDescent="0.25">
      <c r="A3687">
        <v>287</v>
      </c>
    </row>
    <row r="3688" spans="1:1" x14ac:dyDescent="0.25">
      <c r="A3688">
        <v>216</v>
      </c>
    </row>
    <row r="3689" spans="1:1" x14ac:dyDescent="0.25">
      <c r="A3689">
        <v>94</v>
      </c>
    </row>
    <row r="3690" spans="1:1" x14ac:dyDescent="0.25">
      <c r="A3690">
        <v>82</v>
      </c>
    </row>
    <row r="3691" spans="1:1" x14ac:dyDescent="0.25">
      <c r="A3691">
        <v>76</v>
      </c>
    </row>
    <row r="3692" spans="1:1" x14ac:dyDescent="0.25">
      <c r="A3692">
        <v>59</v>
      </c>
    </row>
    <row r="3693" spans="1:1" x14ac:dyDescent="0.25">
      <c r="A3693">
        <v>81</v>
      </c>
    </row>
    <row r="3694" spans="1:1" x14ac:dyDescent="0.25">
      <c r="A3694">
        <v>110</v>
      </c>
    </row>
    <row r="3695" spans="1:1" x14ac:dyDescent="0.25">
      <c r="A3695">
        <v>61</v>
      </c>
    </row>
    <row r="3696" spans="1:1" x14ac:dyDescent="0.25">
      <c r="A3696">
        <v>256</v>
      </c>
    </row>
    <row r="3697" spans="1:1" x14ac:dyDescent="0.25">
      <c r="A3697">
        <v>70</v>
      </c>
    </row>
    <row r="3698" spans="1:1" x14ac:dyDescent="0.25">
      <c r="A3698">
        <v>106</v>
      </c>
    </row>
    <row r="3699" spans="1:1" x14ac:dyDescent="0.25">
      <c r="A3699">
        <v>625</v>
      </c>
    </row>
    <row r="3700" spans="1:1" x14ac:dyDescent="0.25">
      <c r="A3700">
        <v>146</v>
      </c>
    </row>
    <row r="3701" spans="1:1" x14ac:dyDescent="0.25">
      <c r="A3701">
        <v>304</v>
      </c>
    </row>
    <row r="3702" spans="1:1" x14ac:dyDescent="0.25">
      <c r="A3702">
        <v>173</v>
      </c>
    </row>
    <row r="3704" spans="1:1" x14ac:dyDescent="0.25">
      <c r="A3704">
        <v>377</v>
      </c>
    </row>
    <row r="3705" spans="1:1" x14ac:dyDescent="0.25">
      <c r="A3705">
        <v>158</v>
      </c>
    </row>
    <row r="3706" spans="1:1" x14ac:dyDescent="0.25">
      <c r="A3706">
        <v>501</v>
      </c>
    </row>
    <row r="3707" spans="1:1" x14ac:dyDescent="0.25">
      <c r="A3707">
        <v>351</v>
      </c>
    </row>
    <row r="3708" spans="1:1" x14ac:dyDescent="0.25">
      <c r="A3708">
        <v>274</v>
      </c>
    </row>
    <row r="3709" spans="1:1" x14ac:dyDescent="0.25">
      <c r="A3709">
        <v>425</v>
      </c>
    </row>
    <row r="3710" spans="1:1" x14ac:dyDescent="0.25">
      <c r="A3710">
        <v>573</v>
      </c>
    </row>
    <row r="3711" spans="1:1" x14ac:dyDescent="0.25">
      <c r="A3711">
        <v>436</v>
      </c>
    </row>
    <row r="3712" spans="1:1" x14ac:dyDescent="0.25">
      <c r="A3712">
        <v>307</v>
      </c>
    </row>
    <row r="3713" spans="1:1" x14ac:dyDescent="0.25">
      <c r="A3713">
        <v>170</v>
      </c>
    </row>
    <row r="3714" spans="1:1" x14ac:dyDescent="0.25">
      <c r="A3714">
        <v>378</v>
      </c>
    </row>
    <row r="3715" spans="1:1" x14ac:dyDescent="0.25">
      <c r="A3715">
        <v>381</v>
      </c>
    </row>
    <row r="3716" spans="1:1" x14ac:dyDescent="0.25">
      <c r="A3716">
        <v>157</v>
      </c>
    </row>
    <row r="3717" spans="1:1" x14ac:dyDescent="0.25">
      <c r="A3717">
        <v>240</v>
      </c>
    </row>
    <row r="3718" spans="1:1" x14ac:dyDescent="0.25">
      <c r="A3718">
        <v>422</v>
      </c>
    </row>
    <row r="3719" spans="1:1" x14ac:dyDescent="0.25">
      <c r="A3719">
        <v>830</v>
      </c>
    </row>
    <row r="3720" spans="1:1" x14ac:dyDescent="0.25">
      <c r="A3720">
        <v>187</v>
      </c>
    </row>
    <row r="3721" spans="1:1" x14ac:dyDescent="0.25">
      <c r="A3721">
        <v>257</v>
      </c>
    </row>
    <row r="3722" spans="1:1" x14ac:dyDescent="0.25">
      <c r="A3722">
        <v>225</v>
      </c>
    </row>
    <row r="3723" spans="1:1" x14ac:dyDescent="0.25">
      <c r="A3723">
        <v>258</v>
      </c>
    </row>
    <row r="3724" spans="1:1" x14ac:dyDescent="0.25">
      <c r="A3724">
        <v>71</v>
      </c>
    </row>
    <row r="3725" spans="1:1" x14ac:dyDescent="0.25">
      <c r="A3725">
        <v>633</v>
      </c>
    </row>
    <row r="3726" spans="1:1" x14ac:dyDescent="0.25">
      <c r="A3726">
        <v>458</v>
      </c>
    </row>
    <row r="3727" spans="1:1" x14ac:dyDescent="0.25">
      <c r="A3727">
        <v>416</v>
      </c>
    </row>
    <row r="3728" spans="1:1" x14ac:dyDescent="0.25">
      <c r="A3728">
        <v>200</v>
      </c>
    </row>
    <row r="3729" spans="1:1" x14ac:dyDescent="0.25">
      <c r="A3729">
        <v>64</v>
      </c>
    </row>
    <row r="3731" spans="1:1" x14ac:dyDescent="0.25">
      <c r="A3731">
        <v>740</v>
      </c>
    </row>
    <row r="3732" spans="1:1" x14ac:dyDescent="0.25">
      <c r="A3732">
        <v>218</v>
      </c>
    </row>
    <row r="3733" spans="1:1" x14ac:dyDescent="0.25">
      <c r="A3733">
        <v>268</v>
      </c>
    </row>
    <row r="3734" spans="1:1" x14ac:dyDescent="0.25">
      <c r="A3734">
        <v>180</v>
      </c>
    </row>
    <row r="3737" spans="1:1" x14ac:dyDescent="0.25">
      <c r="A3737">
        <v>204</v>
      </c>
    </row>
    <row r="3738" spans="1:1" x14ac:dyDescent="0.25">
      <c r="A3738">
        <v>291</v>
      </c>
    </row>
    <row r="3739" spans="1:1" x14ac:dyDescent="0.25">
      <c r="A3739">
        <v>241</v>
      </c>
    </row>
    <row r="3740" spans="1:1" x14ac:dyDescent="0.25">
      <c r="A3740">
        <v>280</v>
      </c>
    </row>
    <row r="3741" spans="1:1" x14ac:dyDescent="0.25">
      <c r="A3741">
        <v>316</v>
      </c>
    </row>
    <row r="3742" spans="1:1" x14ac:dyDescent="0.25">
      <c r="A3742">
        <v>228</v>
      </c>
    </row>
    <row r="3743" spans="1:1" x14ac:dyDescent="0.25">
      <c r="A3743">
        <v>571</v>
      </c>
    </row>
    <row r="3744" spans="1:1" x14ac:dyDescent="0.25">
      <c r="A3744">
        <v>113</v>
      </c>
    </row>
    <row r="3745" spans="1:1" x14ac:dyDescent="0.25">
      <c r="A3745">
        <v>632</v>
      </c>
    </row>
    <row r="3746" spans="1:1" x14ac:dyDescent="0.25">
      <c r="A3746">
        <v>579</v>
      </c>
    </row>
    <row r="3747" spans="1:1" x14ac:dyDescent="0.25">
      <c r="A3747">
        <v>315</v>
      </c>
    </row>
    <row r="3748" spans="1:1" x14ac:dyDescent="0.25">
      <c r="A3748">
        <v>86</v>
      </c>
    </row>
    <row r="3749" spans="1:1" x14ac:dyDescent="0.25">
      <c r="A3749">
        <v>743</v>
      </c>
    </row>
    <row r="3750" spans="1:1" x14ac:dyDescent="0.25">
      <c r="A3750">
        <v>566</v>
      </c>
    </row>
    <row r="3751" spans="1:1" x14ac:dyDescent="0.25">
      <c r="A3751">
        <v>764</v>
      </c>
    </row>
    <row r="3752" spans="1:1" x14ac:dyDescent="0.25">
      <c r="A3752">
        <v>224</v>
      </c>
    </row>
    <row r="3753" spans="1:1" x14ac:dyDescent="0.25">
      <c r="A3753">
        <v>288</v>
      </c>
    </row>
    <row r="3754" spans="1:1" x14ac:dyDescent="0.25">
      <c r="A3754">
        <v>210</v>
      </c>
    </row>
    <row r="3755" spans="1:1" x14ac:dyDescent="0.25">
      <c r="A3755">
        <v>344</v>
      </c>
    </row>
    <row r="3756" spans="1:1" x14ac:dyDescent="0.25">
      <c r="A3756">
        <v>96</v>
      </c>
    </row>
    <row r="3757" spans="1:1" x14ac:dyDescent="0.25">
      <c r="A3757">
        <v>185</v>
      </c>
    </row>
    <row r="3758" spans="1:1" x14ac:dyDescent="0.25">
      <c r="A3758">
        <v>97</v>
      </c>
    </row>
    <row r="3759" spans="1:1" x14ac:dyDescent="0.25">
      <c r="A3759">
        <v>271</v>
      </c>
    </row>
    <row r="3760" spans="1:1" x14ac:dyDescent="0.25">
      <c r="A3760">
        <v>435</v>
      </c>
    </row>
    <row r="3761" spans="1:1" x14ac:dyDescent="0.25">
      <c r="A3761">
        <v>414</v>
      </c>
    </row>
    <row r="3762" spans="1:1" x14ac:dyDescent="0.25">
      <c r="A3762">
        <v>1082</v>
      </c>
    </row>
    <row r="3763" spans="1:1" x14ac:dyDescent="0.25">
      <c r="A3763">
        <v>1046</v>
      </c>
    </row>
    <row r="3764" spans="1:1" x14ac:dyDescent="0.25">
      <c r="A3764">
        <v>455</v>
      </c>
    </row>
    <row r="3765" spans="1:1" x14ac:dyDescent="0.25">
      <c r="A3765">
        <v>205</v>
      </c>
    </row>
    <row r="3766" spans="1:1" x14ac:dyDescent="0.25">
      <c r="A3766">
        <v>190</v>
      </c>
    </row>
    <row r="3767" spans="1:1" x14ac:dyDescent="0.25">
      <c r="A3767">
        <v>250</v>
      </c>
    </row>
    <row r="3768" spans="1:1" x14ac:dyDescent="0.25">
      <c r="A3768">
        <v>133</v>
      </c>
    </row>
    <row r="3769" spans="1:1" x14ac:dyDescent="0.25">
      <c r="A3769">
        <v>117</v>
      </c>
    </row>
    <row r="3770" spans="1:1" x14ac:dyDescent="0.25">
      <c r="A3770">
        <v>125</v>
      </c>
    </row>
    <row r="3771" spans="1:1" x14ac:dyDescent="0.25">
      <c r="A3771">
        <v>65</v>
      </c>
    </row>
    <row r="3772" spans="1:1" x14ac:dyDescent="0.25">
      <c r="A3772">
        <v>248</v>
      </c>
    </row>
    <row r="3773" spans="1:1" x14ac:dyDescent="0.25">
      <c r="A3773">
        <v>268</v>
      </c>
    </row>
    <row r="3774" spans="1:1" x14ac:dyDescent="0.25">
      <c r="A3774">
        <v>470</v>
      </c>
    </row>
    <row r="3775" spans="1:1" x14ac:dyDescent="0.25">
      <c r="A3775">
        <v>365</v>
      </c>
    </row>
    <row r="3776" spans="1:1" x14ac:dyDescent="0.25">
      <c r="A3776">
        <v>258</v>
      </c>
    </row>
    <row r="3777" spans="1:1" x14ac:dyDescent="0.25">
      <c r="A3777">
        <v>438</v>
      </c>
    </row>
    <row r="3778" spans="1:1" x14ac:dyDescent="0.25">
      <c r="A3778">
        <v>165</v>
      </c>
    </row>
    <row r="3779" spans="1:1" x14ac:dyDescent="0.25">
      <c r="A3779">
        <v>110</v>
      </c>
    </row>
    <row r="3780" spans="1:1" x14ac:dyDescent="0.25">
      <c r="A3780">
        <v>144</v>
      </c>
    </row>
    <row r="3781" spans="1:1" x14ac:dyDescent="0.25">
      <c r="A3781">
        <v>392</v>
      </c>
    </row>
    <row r="3782" spans="1:1" x14ac:dyDescent="0.25">
      <c r="A3782">
        <v>723</v>
      </c>
    </row>
    <row r="3783" spans="1:1" x14ac:dyDescent="0.25">
      <c r="A3783">
        <v>118</v>
      </c>
    </row>
    <row r="3785" spans="1:1" x14ac:dyDescent="0.25">
      <c r="A3785">
        <v>71</v>
      </c>
    </row>
    <row r="3786" spans="1:1" x14ac:dyDescent="0.25">
      <c r="A3786">
        <v>148</v>
      </c>
    </row>
    <row r="3787" spans="1:1" x14ac:dyDescent="0.25">
      <c r="A3787">
        <v>320</v>
      </c>
    </row>
    <row r="3788" spans="1:1" x14ac:dyDescent="0.25">
      <c r="A3788">
        <v>582</v>
      </c>
    </row>
    <row r="3789" spans="1:1" x14ac:dyDescent="0.25">
      <c r="A3789">
        <v>348</v>
      </c>
    </row>
    <row r="3790" spans="1:1" x14ac:dyDescent="0.25">
      <c r="A3790">
        <v>526</v>
      </c>
    </row>
    <row r="3791" spans="1:1" x14ac:dyDescent="0.25">
      <c r="A3791">
        <v>298</v>
      </c>
    </row>
    <row r="3792" spans="1:1" x14ac:dyDescent="0.25">
      <c r="A3792">
        <v>387</v>
      </c>
    </row>
    <row r="3793" spans="1:1" x14ac:dyDescent="0.25">
      <c r="A3793">
        <v>191</v>
      </c>
    </row>
    <row r="3794" spans="1:1" x14ac:dyDescent="0.25">
      <c r="A3794">
        <v>240</v>
      </c>
    </row>
    <row r="3795" spans="1:1" x14ac:dyDescent="0.25">
      <c r="A3795">
        <v>72</v>
      </c>
    </row>
    <row r="3796" spans="1:1" x14ac:dyDescent="0.25">
      <c r="A3796">
        <v>291</v>
      </c>
    </row>
    <row r="3797" spans="1:1" x14ac:dyDescent="0.25">
      <c r="A3797">
        <v>198</v>
      </c>
    </row>
    <row r="3798" spans="1:1" x14ac:dyDescent="0.25">
      <c r="A3798">
        <v>534</v>
      </c>
    </row>
    <row r="3799" spans="1:1" x14ac:dyDescent="0.25">
      <c r="A3799">
        <v>250</v>
      </c>
    </row>
    <row r="3800" spans="1:1" x14ac:dyDescent="0.25">
      <c r="A3800">
        <v>158</v>
      </c>
    </row>
    <row r="3801" spans="1:1" x14ac:dyDescent="0.25">
      <c r="A3801">
        <v>1066</v>
      </c>
    </row>
    <row r="3802" spans="1:1" x14ac:dyDescent="0.25">
      <c r="A3802">
        <v>205</v>
      </c>
    </row>
    <row r="3803" spans="1:1" x14ac:dyDescent="0.25">
      <c r="A3803">
        <v>403</v>
      </c>
    </row>
    <row r="3804" spans="1:1" x14ac:dyDescent="0.25">
      <c r="A3804">
        <v>472</v>
      </c>
    </row>
    <row r="3805" spans="1:1" x14ac:dyDescent="0.25">
      <c r="A3805">
        <v>377</v>
      </c>
    </row>
    <row r="3806" spans="1:1" x14ac:dyDescent="0.25">
      <c r="A3806">
        <v>75</v>
      </c>
    </row>
    <row r="3807" spans="1:1" x14ac:dyDescent="0.25">
      <c r="A3807">
        <v>431</v>
      </c>
    </row>
    <row r="3808" spans="1:1" x14ac:dyDescent="0.25">
      <c r="A3808">
        <v>266</v>
      </c>
    </row>
    <row r="3809" spans="1:1" x14ac:dyDescent="0.25">
      <c r="A3809">
        <v>219</v>
      </c>
    </row>
    <row r="3810" spans="1:1" x14ac:dyDescent="0.25">
      <c r="A3810">
        <v>203</v>
      </c>
    </row>
    <row r="3811" spans="1:1" x14ac:dyDescent="0.25">
      <c r="A3811">
        <v>265</v>
      </c>
    </row>
    <row r="3812" spans="1:1" x14ac:dyDescent="0.25">
      <c r="A3812">
        <v>308</v>
      </c>
    </row>
    <row r="3813" spans="1:1" x14ac:dyDescent="0.25">
      <c r="A3813">
        <v>102</v>
      </c>
    </row>
    <row r="3814" spans="1:1" x14ac:dyDescent="0.25">
      <c r="A3814">
        <v>321</v>
      </c>
    </row>
    <row r="3815" spans="1:1" x14ac:dyDescent="0.25">
      <c r="A3815">
        <v>240</v>
      </c>
    </row>
    <row r="3816" spans="1:1" x14ac:dyDescent="0.25">
      <c r="A3816">
        <v>113</v>
      </c>
    </row>
    <row r="3817" spans="1:1" x14ac:dyDescent="0.25">
      <c r="A3817">
        <v>187</v>
      </c>
    </row>
    <row r="3818" spans="1:1" x14ac:dyDescent="0.25">
      <c r="A3818">
        <v>781</v>
      </c>
    </row>
    <row r="3819" spans="1:1" x14ac:dyDescent="0.25">
      <c r="A3819">
        <v>155</v>
      </c>
    </row>
    <row r="3820" spans="1:1" x14ac:dyDescent="0.25">
      <c r="A3820">
        <v>424</v>
      </c>
    </row>
    <row r="3821" spans="1:1" x14ac:dyDescent="0.25">
      <c r="A3821">
        <v>225</v>
      </c>
    </row>
    <row r="3822" spans="1:1" x14ac:dyDescent="0.25">
      <c r="A3822">
        <v>562</v>
      </c>
    </row>
    <row r="3823" spans="1:1" x14ac:dyDescent="0.25">
      <c r="A3823">
        <v>294</v>
      </c>
    </row>
    <row r="3824" spans="1:1" x14ac:dyDescent="0.25">
      <c r="A3824">
        <v>177</v>
      </c>
    </row>
    <row r="3825" spans="1:1" x14ac:dyDescent="0.25">
      <c r="A3825">
        <v>251</v>
      </c>
    </row>
    <row r="3826" spans="1:1" x14ac:dyDescent="0.25">
      <c r="A3826">
        <v>375</v>
      </c>
    </row>
    <row r="3827" spans="1:1" x14ac:dyDescent="0.25">
      <c r="A3827">
        <v>443</v>
      </c>
    </row>
    <row r="3828" spans="1:1" x14ac:dyDescent="0.25">
      <c r="A3828">
        <v>1332</v>
      </c>
    </row>
    <row r="3829" spans="1:1" x14ac:dyDescent="0.25">
      <c r="A3829">
        <v>628</v>
      </c>
    </row>
    <row r="3830" spans="1:1" x14ac:dyDescent="0.25">
      <c r="A3830">
        <v>285</v>
      </c>
    </row>
    <row r="3831" spans="1:1" x14ac:dyDescent="0.25">
      <c r="A3831">
        <v>203</v>
      </c>
    </row>
    <row r="3833" spans="1:1" x14ac:dyDescent="0.25">
      <c r="A3833">
        <v>270</v>
      </c>
    </row>
    <row r="3834" spans="1:1" x14ac:dyDescent="0.25">
      <c r="A3834">
        <v>218</v>
      </c>
    </row>
    <row r="3835" spans="1:1" x14ac:dyDescent="0.25">
      <c r="A3835">
        <v>661</v>
      </c>
    </row>
    <row r="3836" spans="1:1" x14ac:dyDescent="0.25">
      <c r="A3836">
        <v>112</v>
      </c>
    </row>
    <row r="3837" spans="1:1" x14ac:dyDescent="0.25">
      <c r="A3837">
        <v>93</v>
      </c>
    </row>
    <row r="3838" spans="1:1" x14ac:dyDescent="0.25">
      <c r="A3838">
        <v>506</v>
      </c>
    </row>
    <row r="3839" spans="1:1" x14ac:dyDescent="0.25">
      <c r="A3839">
        <v>169</v>
      </c>
    </row>
    <row r="3840" spans="1:1" x14ac:dyDescent="0.25">
      <c r="A3840">
        <v>58</v>
      </c>
    </row>
    <row r="3841" spans="1:1" x14ac:dyDescent="0.25">
      <c r="A3841">
        <v>520</v>
      </c>
    </row>
    <row r="3842" spans="1:1" x14ac:dyDescent="0.25">
      <c r="A3842">
        <v>373</v>
      </c>
    </row>
    <row r="3843" spans="1:1" x14ac:dyDescent="0.25">
      <c r="A3843">
        <v>358</v>
      </c>
    </row>
    <row r="3844" spans="1:1" x14ac:dyDescent="0.25">
      <c r="A3844">
        <v>215</v>
      </c>
    </row>
    <row r="3845" spans="1:1" x14ac:dyDescent="0.25">
      <c r="A3845">
        <v>35</v>
      </c>
    </row>
    <row r="3846" spans="1:1" x14ac:dyDescent="0.25">
      <c r="A3846">
        <v>374</v>
      </c>
    </row>
    <row r="3847" spans="1:1" x14ac:dyDescent="0.25">
      <c r="A3847">
        <v>407</v>
      </c>
    </row>
    <row r="3848" spans="1:1" x14ac:dyDescent="0.25">
      <c r="A3848">
        <v>266</v>
      </c>
    </row>
    <row r="3849" spans="1:1" x14ac:dyDescent="0.25">
      <c r="A3849">
        <v>289</v>
      </c>
    </row>
    <row r="3850" spans="1:1" x14ac:dyDescent="0.25">
      <c r="A3850">
        <v>364</v>
      </c>
    </row>
    <row r="3851" spans="1:1" x14ac:dyDescent="0.25">
      <c r="A3851">
        <v>54</v>
      </c>
    </row>
    <row r="3852" spans="1:1" x14ac:dyDescent="0.25">
      <c r="A3852">
        <v>93</v>
      </c>
    </row>
    <row r="3853" spans="1:1" x14ac:dyDescent="0.25">
      <c r="A3853">
        <v>91</v>
      </c>
    </row>
    <row r="3854" spans="1:1" x14ac:dyDescent="0.25">
      <c r="A3854">
        <v>197</v>
      </c>
    </row>
    <row r="3855" spans="1:1" x14ac:dyDescent="0.25">
      <c r="A3855">
        <v>295</v>
      </c>
    </row>
    <row r="3856" spans="1:1" x14ac:dyDescent="0.25">
      <c r="A3856">
        <v>221</v>
      </c>
    </row>
    <row r="3857" spans="1:1" x14ac:dyDescent="0.25">
      <c r="A3857">
        <v>394</v>
      </c>
    </row>
    <row r="3858" spans="1:1" x14ac:dyDescent="0.25">
      <c r="A3858">
        <v>96</v>
      </c>
    </row>
    <row r="3859" spans="1:1" x14ac:dyDescent="0.25">
      <c r="A3859">
        <v>220</v>
      </c>
    </row>
    <row r="3860" spans="1:1" x14ac:dyDescent="0.25">
      <c r="A3860">
        <v>283</v>
      </c>
    </row>
    <row r="3861" spans="1:1" x14ac:dyDescent="0.25">
      <c r="A3861">
        <v>478</v>
      </c>
    </row>
    <row r="3862" spans="1:1" x14ac:dyDescent="0.25">
      <c r="A3862">
        <v>120</v>
      </c>
    </row>
    <row r="3863" spans="1:1" x14ac:dyDescent="0.25">
      <c r="A3863">
        <v>161</v>
      </c>
    </row>
    <row r="3864" spans="1:1" x14ac:dyDescent="0.25">
      <c r="A3864">
        <v>127</v>
      </c>
    </row>
    <row r="3865" spans="1:1" x14ac:dyDescent="0.25">
      <c r="A3865">
        <v>368</v>
      </c>
    </row>
    <row r="3866" spans="1:1" x14ac:dyDescent="0.25">
      <c r="A3866">
        <v>245</v>
      </c>
    </row>
    <row r="3867" spans="1:1" x14ac:dyDescent="0.25">
      <c r="A3867">
        <v>456</v>
      </c>
    </row>
    <row r="3868" spans="1:1" x14ac:dyDescent="0.25">
      <c r="A3868">
        <v>250</v>
      </c>
    </row>
    <row r="3869" spans="1:1" x14ac:dyDescent="0.25">
      <c r="A3869">
        <v>171</v>
      </c>
    </row>
    <row r="3870" spans="1:1" x14ac:dyDescent="0.25">
      <c r="A3870">
        <v>363</v>
      </c>
    </row>
    <row r="3871" spans="1:1" x14ac:dyDescent="0.25">
      <c r="A3871">
        <v>180</v>
      </c>
    </row>
    <row r="3872" spans="1:1" x14ac:dyDescent="0.25">
      <c r="A3872">
        <v>262</v>
      </c>
    </row>
    <row r="3873" spans="1:1" x14ac:dyDescent="0.25">
      <c r="A3873">
        <v>200</v>
      </c>
    </row>
    <row r="3874" spans="1:1" x14ac:dyDescent="0.25">
      <c r="A3874">
        <v>393</v>
      </c>
    </row>
    <row r="3875" spans="1:1" x14ac:dyDescent="0.25">
      <c r="A3875">
        <v>414</v>
      </c>
    </row>
    <row r="3876" spans="1:1" x14ac:dyDescent="0.25">
      <c r="A3876">
        <v>229</v>
      </c>
    </row>
    <row r="3877" spans="1:1" x14ac:dyDescent="0.25">
      <c r="A3877">
        <v>386</v>
      </c>
    </row>
    <row r="3878" spans="1:1" x14ac:dyDescent="0.25">
      <c r="A3878">
        <v>439</v>
      </c>
    </row>
    <row r="3879" spans="1:1" x14ac:dyDescent="0.25">
      <c r="A3879">
        <v>371</v>
      </c>
    </row>
    <row r="3880" spans="1:1" x14ac:dyDescent="0.25">
      <c r="A3880">
        <v>298</v>
      </c>
    </row>
    <row r="3881" spans="1:1" x14ac:dyDescent="0.25">
      <c r="A3881">
        <v>157</v>
      </c>
    </row>
    <row r="3882" spans="1:1" x14ac:dyDescent="0.25">
      <c r="A3882">
        <v>563</v>
      </c>
    </row>
    <row r="3883" spans="1:1" x14ac:dyDescent="0.25">
      <c r="A3883">
        <v>344</v>
      </c>
    </row>
    <row r="3884" spans="1:1" x14ac:dyDescent="0.25">
      <c r="A3884">
        <v>429</v>
      </c>
    </row>
    <row r="3885" spans="1:1" x14ac:dyDescent="0.25">
      <c r="A3885">
        <v>69</v>
      </c>
    </row>
    <row r="3886" spans="1:1" x14ac:dyDescent="0.25">
      <c r="A3886">
        <v>44</v>
      </c>
    </row>
    <row r="3887" spans="1:1" x14ac:dyDescent="0.25">
      <c r="A3887">
        <v>50</v>
      </c>
    </row>
    <row r="3888" spans="1:1" x14ac:dyDescent="0.25">
      <c r="A3888">
        <v>307</v>
      </c>
    </row>
    <row r="3889" spans="1:1" x14ac:dyDescent="0.25">
      <c r="A3889">
        <v>150</v>
      </c>
    </row>
    <row r="3890" spans="1:1" x14ac:dyDescent="0.25">
      <c r="A3890">
        <v>119</v>
      </c>
    </row>
    <row r="3891" spans="1:1" x14ac:dyDescent="0.25">
      <c r="A3891">
        <v>305</v>
      </c>
    </row>
    <row r="3892" spans="1:1" x14ac:dyDescent="0.25">
      <c r="A3892">
        <v>180</v>
      </c>
    </row>
    <row r="3893" spans="1:1" x14ac:dyDescent="0.25">
      <c r="A3893">
        <v>227</v>
      </c>
    </row>
    <row r="3894" spans="1:1" x14ac:dyDescent="0.25">
      <c r="A3894">
        <v>299</v>
      </c>
    </row>
    <row r="3895" spans="1:1" x14ac:dyDescent="0.25">
      <c r="A3895">
        <v>242</v>
      </c>
    </row>
    <row r="3896" spans="1:1" x14ac:dyDescent="0.25">
      <c r="A3896">
        <v>321</v>
      </c>
    </row>
    <row r="3897" spans="1:1" x14ac:dyDescent="0.25">
      <c r="A3897">
        <v>103</v>
      </c>
    </row>
    <row r="3898" spans="1:1" x14ac:dyDescent="0.25">
      <c r="A3898">
        <v>251</v>
      </c>
    </row>
    <row r="3899" spans="1:1" x14ac:dyDescent="0.25">
      <c r="A3899">
        <v>394</v>
      </c>
    </row>
    <row r="3900" spans="1:1" x14ac:dyDescent="0.25">
      <c r="A3900">
        <v>529</v>
      </c>
    </row>
    <row r="3901" spans="1:1" x14ac:dyDescent="0.25">
      <c r="A3901">
        <v>471</v>
      </c>
    </row>
    <row r="3902" spans="1:1" x14ac:dyDescent="0.25">
      <c r="A3902">
        <v>227</v>
      </c>
    </row>
    <row r="3903" spans="1:1" x14ac:dyDescent="0.25">
      <c r="A3903">
        <v>100</v>
      </c>
    </row>
    <row r="3904" spans="1:1" x14ac:dyDescent="0.25">
      <c r="A3904">
        <v>334</v>
      </c>
    </row>
    <row r="3905" spans="1:1" x14ac:dyDescent="0.25">
      <c r="A3905">
        <v>74</v>
      </c>
    </row>
    <row r="3906" spans="1:1" x14ac:dyDescent="0.25">
      <c r="A3906">
        <v>197</v>
      </c>
    </row>
    <row r="3907" spans="1:1" x14ac:dyDescent="0.25">
      <c r="A3907">
        <v>711</v>
      </c>
    </row>
    <row r="3908" spans="1:1" x14ac:dyDescent="0.25">
      <c r="A3908">
        <v>78</v>
      </c>
    </row>
    <row r="3909" spans="1:1" x14ac:dyDescent="0.25">
      <c r="A3909">
        <v>124</v>
      </c>
    </row>
    <row r="3910" spans="1:1" x14ac:dyDescent="0.25">
      <c r="A3910">
        <v>283</v>
      </c>
    </row>
    <row r="3911" spans="1:1" x14ac:dyDescent="0.25">
      <c r="A3911">
        <v>293</v>
      </c>
    </row>
    <row r="3912" spans="1:1" x14ac:dyDescent="0.25">
      <c r="A3912">
        <v>844</v>
      </c>
    </row>
    <row r="3913" spans="1:1" x14ac:dyDescent="0.25">
      <c r="A3913">
        <v>249</v>
      </c>
    </row>
    <row r="3914" spans="1:1" x14ac:dyDescent="0.25">
      <c r="A3914">
        <v>304</v>
      </c>
    </row>
    <row r="3915" spans="1:1" x14ac:dyDescent="0.25">
      <c r="A3915">
        <v>330</v>
      </c>
    </row>
    <row r="3916" spans="1:1" x14ac:dyDescent="0.25">
      <c r="A3916">
        <v>330</v>
      </c>
    </row>
    <row r="3917" spans="1:1" x14ac:dyDescent="0.25">
      <c r="A3917">
        <v>50</v>
      </c>
    </row>
    <row r="3918" spans="1:1" x14ac:dyDescent="0.25">
      <c r="A3918">
        <v>82</v>
      </c>
    </row>
    <row r="3919" spans="1:1" x14ac:dyDescent="0.25">
      <c r="A3919">
        <v>156</v>
      </c>
    </row>
    <row r="3920" spans="1:1" x14ac:dyDescent="0.25">
      <c r="A3920">
        <v>596</v>
      </c>
    </row>
    <row r="3921" spans="1:1" x14ac:dyDescent="0.25">
      <c r="A3921">
        <v>748</v>
      </c>
    </row>
    <row r="3922" spans="1:1" x14ac:dyDescent="0.25">
      <c r="A3922">
        <v>229</v>
      </c>
    </row>
    <row r="3923" spans="1:1" x14ac:dyDescent="0.25">
      <c r="A3923">
        <v>1004</v>
      </c>
    </row>
    <row r="3924" spans="1:1" x14ac:dyDescent="0.25">
      <c r="A3924">
        <v>233</v>
      </c>
    </row>
    <row r="3925" spans="1:1" x14ac:dyDescent="0.25">
      <c r="A3925">
        <v>337</v>
      </c>
    </row>
    <row r="3926" spans="1:1" x14ac:dyDescent="0.25">
      <c r="A3926">
        <v>509</v>
      </c>
    </row>
    <row r="3927" spans="1:1" x14ac:dyDescent="0.25">
      <c r="A3927">
        <v>232</v>
      </c>
    </row>
    <row r="3928" spans="1:1" x14ac:dyDescent="0.25">
      <c r="A3928">
        <v>397</v>
      </c>
    </row>
    <row r="3929" spans="1:1" x14ac:dyDescent="0.25">
      <c r="A3929">
        <v>248</v>
      </c>
    </row>
    <row r="3930" spans="1:1" x14ac:dyDescent="0.25">
      <c r="A3930">
        <v>533</v>
      </c>
    </row>
    <row r="3931" spans="1:1" x14ac:dyDescent="0.25">
      <c r="A3931">
        <v>66</v>
      </c>
    </row>
    <row r="3932" spans="1:1" x14ac:dyDescent="0.25">
      <c r="A3932">
        <v>195</v>
      </c>
    </row>
    <row r="3933" spans="1:1" x14ac:dyDescent="0.25">
      <c r="A3933">
        <v>520</v>
      </c>
    </row>
    <row r="3934" spans="1:1" x14ac:dyDescent="0.25">
      <c r="A3934">
        <v>90</v>
      </c>
    </row>
    <row r="3935" spans="1:1" x14ac:dyDescent="0.25">
      <c r="A3935">
        <v>332</v>
      </c>
    </row>
    <row r="3936" spans="1:1" x14ac:dyDescent="0.25">
      <c r="A3936">
        <v>469</v>
      </c>
    </row>
    <row r="3937" spans="1:1" x14ac:dyDescent="0.25">
      <c r="A3937">
        <v>726</v>
      </c>
    </row>
    <row r="3938" spans="1:1" x14ac:dyDescent="0.25">
      <c r="A3938">
        <v>116</v>
      </c>
    </row>
    <row r="3939" spans="1:1" x14ac:dyDescent="0.25">
      <c r="A3939">
        <v>336</v>
      </c>
    </row>
    <row r="3940" spans="1:1" x14ac:dyDescent="0.25">
      <c r="A3940">
        <v>240</v>
      </c>
    </row>
    <row r="3941" spans="1:1" x14ac:dyDescent="0.25">
      <c r="A3941">
        <v>331</v>
      </c>
    </row>
    <row r="3942" spans="1:1" x14ac:dyDescent="0.25">
      <c r="A3942">
        <v>263</v>
      </c>
    </row>
    <row r="3944" spans="1:1" x14ac:dyDescent="0.25">
      <c r="A3944">
        <v>312</v>
      </c>
    </row>
    <row r="3945" spans="1:1" x14ac:dyDescent="0.25">
      <c r="A3945">
        <v>171</v>
      </c>
    </row>
    <row r="3946" spans="1:1" x14ac:dyDescent="0.25">
      <c r="A3946">
        <v>133</v>
      </c>
    </row>
    <row r="3947" spans="1:1" x14ac:dyDescent="0.25">
      <c r="A3947">
        <v>150</v>
      </c>
    </row>
    <row r="3948" spans="1:1" x14ac:dyDescent="0.25">
      <c r="A3948">
        <v>108</v>
      </c>
    </row>
    <row r="3949" spans="1:1" x14ac:dyDescent="0.25">
      <c r="A3949">
        <v>160</v>
      </c>
    </row>
    <row r="3950" spans="1:1" x14ac:dyDescent="0.25">
      <c r="A3950">
        <v>347</v>
      </c>
    </row>
    <row r="3951" spans="1:1" x14ac:dyDescent="0.25">
      <c r="A3951">
        <v>832</v>
      </c>
    </row>
    <row r="3952" spans="1:1" x14ac:dyDescent="0.25">
      <c r="A3952">
        <v>347</v>
      </c>
    </row>
    <row r="3953" spans="1:1" x14ac:dyDescent="0.25">
      <c r="A3953">
        <v>902</v>
      </c>
    </row>
    <row r="3954" spans="1:1" x14ac:dyDescent="0.25">
      <c r="A3954">
        <v>455</v>
      </c>
    </row>
    <row r="3955" spans="1:1" x14ac:dyDescent="0.25">
      <c r="A3955">
        <v>271</v>
      </c>
    </row>
    <row r="3956" spans="1:1" x14ac:dyDescent="0.25">
      <c r="A3956">
        <v>603</v>
      </c>
    </row>
    <row r="3957" spans="1:1" x14ac:dyDescent="0.25">
      <c r="A3957">
        <v>612</v>
      </c>
    </row>
    <row r="3958" spans="1:1" x14ac:dyDescent="0.25">
      <c r="A3958">
        <v>599</v>
      </c>
    </row>
    <row r="3959" spans="1:1" x14ac:dyDescent="0.25">
      <c r="A3959">
        <v>111</v>
      </c>
    </row>
    <row r="3960" spans="1:1" x14ac:dyDescent="0.25">
      <c r="A3960">
        <v>1106</v>
      </c>
    </row>
    <row r="3961" spans="1:1" x14ac:dyDescent="0.25">
      <c r="A3961">
        <v>86</v>
      </c>
    </row>
    <row r="3962" spans="1:1" x14ac:dyDescent="0.25">
      <c r="A3962">
        <v>399</v>
      </c>
    </row>
    <row r="3964" spans="1:1" x14ac:dyDescent="0.25">
      <c r="A3964">
        <v>273</v>
      </c>
    </row>
    <row r="3965" spans="1:1" x14ac:dyDescent="0.25">
      <c r="A3965">
        <v>540</v>
      </c>
    </row>
    <row r="3966" spans="1:1" x14ac:dyDescent="0.25">
      <c r="A3966">
        <v>153</v>
      </c>
    </row>
    <row r="3967" spans="1:1" x14ac:dyDescent="0.25">
      <c r="A3967">
        <v>243</v>
      </c>
    </row>
    <row r="3968" spans="1:1" x14ac:dyDescent="0.25">
      <c r="A3968">
        <v>182</v>
      </c>
    </row>
    <row r="3969" spans="1:1" x14ac:dyDescent="0.25">
      <c r="A3969">
        <v>143</v>
      </c>
    </row>
    <row r="3970" spans="1:1" x14ac:dyDescent="0.25">
      <c r="A3970">
        <v>788</v>
      </c>
    </row>
    <row r="3971" spans="1:1" x14ac:dyDescent="0.25">
      <c r="A3971">
        <v>215</v>
      </c>
    </row>
    <row r="3972" spans="1:1" x14ac:dyDescent="0.25">
      <c r="A3972">
        <v>324</v>
      </c>
    </row>
    <row r="3973" spans="1:1" x14ac:dyDescent="0.25">
      <c r="A3973">
        <v>95</v>
      </c>
    </row>
    <row r="3974" spans="1:1" x14ac:dyDescent="0.25">
      <c r="A3974">
        <v>249</v>
      </c>
    </row>
    <row r="3975" spans="1:1" x14ac:dyDescent="0.25">
      <c r="A3975">
        <v>248</v>
      </c>
    </row>
    <row r="3976" spans="1:1" x14ac:dyDescent="0.25">
      <c r="A3976">
        <v>89</v>
      </c>
    </row>
    <row r="3977" spans="1:1" x14ac:dyDescent="0.25">
      <c r="A3977">
        <v>449</v>
      </c>
    </row>
    <row r="3978" spans="1:1" x14ac:dyDescent="0.25">
      <c r="A3978">
        <v>335</v>
      </c>
    </row>
    <row r="3979" spans="1:1" x14ac:dyDescent="0.25">
      <c r="A3979">
        <v>114</v>
      </c>
    </row>
    <row r="3980" spans="1:1" x14ac:dyDescent="0.25">
      <c r="A3980">
        <v>435</v>
      </c>
    </row>
    <row r="3981" spans="1:1" x14ac:dyDescent="0.25">
      <c r="A3981">
        <v>786</v>
      </c>
    </row>
    <row r="3982" spans="1:1" x14ac:dyDescent="0.25">
      <c r="A3982">
        <v>238</v>
      </c>
    </row>
    <row r="3983" spans="1:1" x14ac:dyDescent="0.25">
      <c r="A3983">
        <v>189</v>
      </c>
    </row>
    <row r="3984" spans="1:1" x14ac:dyDescent="0.25">
      <c r="A3984">
        <v>299</v>
      </c>
    </row>
    <row r="3987" spans="1:1" x14ac:dyDescent="0.25">
      <c r="A3987">
        <v>96</v>
      </c>
    </row>
    <row r="3988" spans="1:1" x14ac:dyDescent="0.25">
      <c r="A3988">
        <v>347</v>
      </c>
    </row>
    <row r="3989" spans="1:1" x14ac:dyDescent="0.25">
      <c r="A3989">
        <v>2375</v>
      </c>
    </row>
    <row r="3990" spans="1:1" x14ac:dyDescent="0.25">
      <c r="A3990">
        <v>558</v>
      </c>
    </row>
    <row r="3991" spans="1:1" x14ac:dyDescent="0.25">
      <c r="A3991">
        <v>153</v>
      </c>
    </row>
    <row r="3992" spans="1:1" x14ac:dyDescent="0.25">
      <c r="A3992">
        <v>1235</v>
      </c>
    </row>
    <row r="3993" spans="1:1" x14ac:dyDescent="0.25">
      <c r="A3993">
        <v>238</v>
      </c>
    </row>
    <row r="3994" spans="1:1" x14ac:dyDescent="0.25">
      <c r="A3994">
        <v>178</v>
      </c>
    </row>
    <row r="3996" spans="1:1" x14ac:dyDescent="0.25">
      <c r="A3996">
        <v>769</v>
      </c>
    </row>
    <row r="3997" spans="1:1" x14ac:dyDescent="0.25">
      <c r="A3997">
        <v>426</v>
      </c>
    </row>
    <row r="3998" spans="1:1" x14ac:dyDescent="0.25">
      <c r="A3998">
        <v>444</v>
      </c>
    </row>
    <row r="3999" spans="1:1" x14ac:dyDescent="0.25">
      <c r="A3999">
        <v>438</v>
      </c>
    </row>
    <row r="4000" spans="1:1" x14ac:dyDescent="0.25">
      <c r="A4000">
        <v>182</v>
      </c>
    </row>
    <row r="4001" spans="1:1" x14ac:dyDescent="0.25">
      <c r="A4001">
        <v>655</v>
      </c>
    </row>
    <row r="4002" spans="1:1" x14ac:dyDescent="0.25">
      <c r="A4002">
        <v>443</v>
      </c>
    </row>
    <row r="4003" spans="1:1" x14ac:dyDescent="0.25">
      <c r="A4003">
        <v>95</v>
      </c>
    </row>
    <row r="4004" spans="1:1" x14ac:dyDescent="0.25">
      <c r="A4004">
        <v>839</v>
      </c>
    </row>
    <row r="4005" spans="1:1" x14ac:dyDescent="0.25">
      <c r="A4005">
        <v>179</v>
      </c>
    </row>
    <row r="4006" spans="1:1" x14ac:dyDescent="0.25">
      <c r="A4006">
        <v>175</v>
      </c>
    </row>
    <row r="4007" spans="1:1" x14ac:dyDescent="0.25">
      <c r="A4007">
        <v>356</v>
      </c>
    </row>
    <row r="4008" spans="1:1" x14ac:dyDescent="0.25">
      <c r="A4008">
        <v>961</v>
      </c>
    </row>
    <row r="4009" spans="1:1" x14ac:dyDescent="0.25">
      <c r="A4009">
        <v>435</v>
      </c>
    </row>
    <row r="4010" spans="1:1" x14ac:dyDescent="0.25">
      <c r="A4010">
        <v>434</v>
      </c>
    </row>
    <row r="4011" spans="1:1" x14ac:dyDescent="0.25">
      <c r="A4011">
        <v>244</v>
      </c>
    </row>
    <row r="4012" spans="1:1" x14ac:dyDescent="0.25">
      <c r="A4012">
        <v>675</v>
      </c>
    </row>
    <row r="4013" spans="1:1" x14ac:dyDescent="0.25">
      <c r="A4013">
        <v>87</v>
      </c>
    </row>
    <row r="4014" spans="1:1" x14ac:dyDescent="0.25">
      <c r="A4014">
        <v>404</v>
      </c>
    </row>
    <row r="4015" spans="1:1" x14ac:dyDescent="0.25">
      <c r="A4015">
        <v>926</v>
      </c>
    </row>
    <row r="4016" spans="1:1" x14ac:dyDescent="0.25">
      <c r="A4016">
        <v>346</v>
      </c>
    </row>
    <row r="4017" spans="1:1" x14ac:dyDescent="0.25">
      <c r="A4017">
        <v>627</v>
      </c>
    </row>
    <row r="4018" spans="1:1" x14ac:dyDescent="0.25">
      <c r="A4018">
        <v>167</v>
      </c>
    </row>
    <row r="4019" spans="1:1" x14ac:dyDescent="0.25">
      <c r="A4019">
        <v>264</v>
      </c>
    </row>
    <row r="4020" spans="1:1" x14ac:dyDescent="0.25">
      <c r="A4020">
        <v>167</v>
      </c>
    </row>
    <row r="4021" spans="1:1" x14ac:dyDescent="0.25">
      <c r="A4021">
        <v>497</v>
      </c>
    </row>
    <row r="4022" spans="1:1" x14ac:dyDescent="0.25">
      <c r="A4022">
        <v>169</v>
      </c>
    </row>
    <row r="4023" spans="1:1" x14ac:dyDescent="0.25">
      <c r="A4023">
        <v>223</v>
      </c>
    </row>
    <row r="4024" spans="1:1" x14ac:dyDescent="0.25">
      <c r="A4024">
        <v>148</v>
      </c>
    </row>
    <row r="4025" spans="1:1" x14ac:dyDescent="0.25">
      <c r="A4025">
        <v>192</v>
      </c>
    </row>
    <row r="4026" spans="1:1" x14ac:dyDescent="0.25">
      <c r="A4026">
        <v>728</v>
      </c>
    </row>
    <row r="4027" spans="1:1" x14ac:dyDescent="0.25">
      <c r="A4027">
        <v>463</v>
      </c>
    </row>
    <row r="4028" spans="1:1" x14ac:dyDescent="0.25">
      <c r="A4028">
        <v>81</v>
      </c>
    </row>
    <row r="4029" spans="1:1" x14ac:dyDescent="0.25">
      <c r="A4029">
        <v>472</v>
      </c>
    </row>
    <row r="4030" spans="1:1" x14ac:dyDescent="0.25">
      <c r="A4030">
        <v>435</v>
      </c>
    </row>
    <row r="4031" spans="1:1" x14ac:dyDescent="0.25">
      <c r="A4031">
        <v>223</v>
      </c>
    </row>
    <row r="4032" spans="1:1" x14ac:dyDescent="0.25">
      <c r="A4032">
        <v>351</v>
      </c>
    </row>
    <row r="4033" spans="1:1" x14ac:dyDescent="0.25">
      <c r="A4033">
        <v>340</v>
      </c>
    </row>
    <row r="4034" spans="1:1" x14ac:dyDescent="0.25">
      <c r="A4034">
        <v>55</v>
      </c>
    </row>
    <row r="4035" spans="1:1" x14ac:dyDescent="0.25">
      <c r="A4035">
        <v>78</v>
      </c>
    </row>
    <row r="4036" spans="1:1" x14ac:dyDescent="0.25">
      <c r="A4036">
        <v>1064</v>
      </c>
    </row>
    <row r="4037" spans="1:1" x14ac:dyDescent="0.25">
      <c r="A4037">
        <v>423</v>
      </c>
    </row>
    <row r="4038" spans="1:1" x14ac:dyDescent="0.25">
      <c r="A4038">
        <v>423</v>
      </c>
    </row>
    <row r="4039" spans="1:1" x14ac:dyDescent="0.25">
      <c r="A4039">
        <v>127</v>
      </c>
    </row>
    <row r="4040" spans="1:1" x14ac:dyDescent="0.25">
      <c r="A4040">
        <v>614</v>
      </c>
    </row>
    <row r="4041" spans="1:1" x14ac:dyDescent="0.25">
      <c r="A4041">
        <v>212</v>
      </c>
    </row>
    <row r="4042" spans="1:1" x14ac:dyDescent="0.25">
      <c r="A4042">
        <v>542</v>
      </c>
    </row>
    <row r="4043" spans="1:1" x14ac:dyDescent="0.25">
      <c r="A4043">
        <v>523</v>
      </c>
    </row>
    <row r="4044" spans="1:1" x14ac:dyDescent="0.25">
      <c r="A4044">
        <v>227</v>
      </c>
    </row>
    <row r="4045" spans="1:1" x14ac:dyDescent="0.25">
      <c r="A4045">
        <v>43</v>
      </c>
    </row>
    <row r="4046" spans="1:1" x14ac:dyDescent="0.25">
      <c r="A4046">
        <v>83</v>
      </c>
    </row>
    <row r="4047" spans="1:1" x14ac:dyDescent="0.25">
      <c r="A4047">
        <v>145</v>
      </c>
    </row>
    <row r="4048" spans="1:1" x14ac:dyDescent="0.25">
      <c r="A4048">
        <v>259</v>
      </c>
    </row>
    <row r="4049" spans="1:1" x14ac:dyDescent="0.25">
      <c r="A4049">
        <v>380</v>
      </c>
    </row>
    <row r="4050" spans="1:1" x14ac:dyDescent="0.25">
      <c r="A4050">
        <v>235</v>
      </c>
    </row>
    <row r="4051" spans="1:1" x14ac:dyDescent="0.25">
      <c r="A4051">
        <v>294</v>
      </c>
    </row>
    <row r="4052" spans="1:1" x14ac:dyDescent="0.25">
      <c r="A4052">
        <v>366</v>
      </c>
    </row>
    <row r="4053" spans="1:1" x14ac:dyDescent="0.25">
      <c r="A4053">
        <v>575</v>
      </c>
    </row>
    <row r="4054" spans="1:1" x14ac:dyDescent="0.25">
      <c r="A4054">
        <v>105</v>
      </c>
    </row>
    <row r="4055" spans="1:1" x14ac:dyDescent="0.25">
      <c r="A4055">
        <v>460</v>
      </c>
    </row>
    <row r="4056" spans="1:1" x14ac:dyDescent="0.25">
      <c r="A4056">
        <v>647</v>
      </c>
    </row>
    <row r="4057" spans="1:1" x14ac:dyDescent="0.25">
      <c r="A4057">
        <v>222</v>
      </c>
    </row>
    <row r="4058" spans="1:1" x14ac:dyDescent="0.25">
      <c r="A4058">
        <v>302</v>
      </c>
    </row>
    <row r="4059" spans="1:1" x14ac:dyDescent="0.25">
      <c r="A4059">
        <v>61</v>
      </c>
    </row>
    <row r="4060" spans="1:1" x14ac:dyDescent="0.25">
      <c r="A4060">
        <v>196</v>
      </c>
    </row>
    <row r="4061" spans="1:1" x14ac:dyDescent="0.25">
      <c r="A4061">
        <v>67</v>
      </c>
    </row>
    <row r="4062" spans="1:1" x14ac:dyDescent="0.25">
      <c r="A4062">
        <v>540</v>
      </c>
    </row>
    <row r="4063" spans="1:1" x14ac:dyDescent="0.25">
      <c r="A4063">
        <v>73</v>
      </c>
    </row>
    <row r="4064" spans="1:1" x14ac:dyDescent="0.25">
      <c r="A4064">
        <v>336</v>
      </c>
    </row>
    <row r="4065" spans="1:1" x14ac:dyDescent="0.25">
      <c r="A4065">
        <v>290</v>
      </c>
    </row>
    <row r="4066" spans="1:1" x14ac:dyDescent="0.25">
      <c r="A4066">
        <v>256</v>
      </c>
    </row>
    <row r="4067" spans="1:1" x14ac:dyDescent="0.25">
      <c r="A4067">
        <v>285</v>
      </c>
    </row>
    <row r="4068" spans="1:1" x14ac:dyDescent="0.25">
      <c r="A4068">
        <v>440</v>
      </c>
    </row>
    <row r="4069" spans="1:1" x14ac:dyDescent="0.25">
      <c r="A4069">
        <v>87</v>
      </c>
    </row>
    <row r="4070" spans="1:1" x14ac:dyDescent="0.25">
      <c r="A4070">
        <v>119</v>
      </c>
    </row>
    <row r="4071" spans="1:1" x14ac:dyDescent="0.25">
      <c r="A4071">
        <v>433</v>
      </c>
    </row>
    <row r="4072" spans="1:1" x14ac:dyDescent="0.25">
      <c r="A4072">
        <v>249</v>
      </c>
    </row>
    <row r="4073" spans="1:1" x14ac:dyDescent="0.25">
      <c r="A4073">
        <v>194</v>
      </c>
    </row>
    <row r="4074" spans="1:1" x14ac:dyDescent="0.25">
      <c r="A4074">
        <v>95</v>
      </c>
    </row>
    <row r="4075" spans="1:1" x14ac:dyDescent="0.25">
      <c r="A4075">
        <v>880</v>
      </c>
    </row>
    <row r="4076" spans="1:1" x14ac:dyDescent="0.25">
      <c r="A4076">
        <v>799</v>
      </c>
    </row>
    <row r="4077" spans="1:1" x14ac:dyDescent="0.25">
      <c r="A4077">
        <v>460</v>
      </c>
    </row>
    <row r="4078" spans="1:1" x14ac:dyDescent="0.25">
      <c r="A4078">
        <v>194</v>
      </c>
    </row>
    <row r="4079" spans="1:1" x14ac:dyDescent="0.25">
      <c r="A4079">
        <v>576</v>
      </c>
    </row>
    <row r="4080" spans="1:1" x14ac:dyDescent="0.25">
      <c r="A4080">
        <v>75</v>
      </c>
    </row>
    <row r="4081" spans="1:1" x14ac:dyDescent="0.25">
      <c r="A4081">
        <v>149</v>
      </c>
    </row>
    <row r="4082" spans="1:1" x14ac:dyDescent="0.25">
      <c r="A4082">
        <v>142</v>
      </c>
    </row>
    <row r="4083" spans="1:1" x14ac:dyDescent="0.25">
      <c r="A4083">
        <v>1284</v>
      </c>
    </row>
    <row r="4084" spans="1:1" x14ac:dyDescent="0.25">
      <c r="A4084">
        <v>593</v>
      </c>
    </row>
    <row r="4085" spans="1:1" x14ac:dyDescent="0.25">
      <c r="A4085">
        <v>89</v>
      </c>
    </row>
    <row r="4086" spans="1:1" x14ac:dyDescent="0.25">
      <c r="A4086">
        <v>212</v>
      </c>
    </row>
    <row r="4087" spans="1:1" x14ac:dyDescent="0.25">
      <c r="A4087">
        <v>90</v>
      </c>
    </row>
    <row r="4088" spans="1:1" x14ac:dyDescent="0.25">
      <c r="A4088">
        <v>68</v>
      </c>
    </row>
    <row r="4090" spans="1:1" x14ac:dyDescent="0.25">
      <c r="A4090">
        <v>745</v>
      </c>
    </row>
    <row r="4091" spans="1:1" x14ac:dyDescent="0.25">
      <c r="A4091">
        <v>302</v>
      </c>
    </row>
    <row r="4092" spans="1:1" x14ac:dyDescent="0.25">
      <c r="A4092">
        <v>604</v>
      </c>
    </row>
    <row r="4093" spans="1:1" x14ac:dyDescent="0.25">
      <c r="A4093">
        <v>2883</v>
      </c>
    </row>
    <row r="4094" spans="1:1" x14ac:dyDescent="0.25">
      <c r="A4094">
        <v>250</v>
      </c>
    </row>
    <row r="4095" spans="1:1" x14ac:dyDescent="0.25">
      <c r="A4095">
        <v>299</v>
      </c>
    </row>
    <row r="4096" spans="1:1" x14ac:dyDescent="0.25">
      <c r="A4096">
        <v>245</v>
      </c>
    </row>
    <row r="4097" spans="1:1" x14ac:dyDescent="0.25">
      <c r="A4097">
        <v>208</v>
      </c>
    </row>
    <row r="4098" spans="1:1" x14ac:dyDescent="0.25">
      <c r="A4098">
        <v>75</v>
      </c>
    </row>
    <row r="4099" spans="1:1" x14ac:dyDescent="0.25">
      <c r="A4099">
        <v>301</v>
      </c>
    </row>
    <row r="4100" spans="1:1" x14ac:dyDescent="0.25">
      <c r="A4100">
        <v>321</v>
      </c>
    </row>
    <row r="4101" spans="1:1" x14ac:dyDescent="0.25">
      <c r="A4101">
        <v>286</v>
      </c>
    </row>
    <row r="4102" spans="1:1" x14ac:dyDescent="0.25">
      <c r="A4102">
        <v>88</v>
      </c>
    </row>
    <row r="4103" spans="1:1" x14ac:dyDescent="0.25">
      <c r="A4103">
        <v>261</v>
      </c>
    </row>
    <row r="4104" spans="1:1" x14ac:dyDescent="0.25">
      <c r="A4104">
        <v>301</v>
      </c>
    </row>
    <row r="4105" spans="1:1" x14ac:dyDescent="0.25">
      <c r="A4105">
        <v>305</v>
      </c>
    </row>
    <row r="4106" spans="1:1" x14ac:dyDescent="0.25">
      <c r="A4106">
        <v>445</v>
      </c>
    </row>
    <row r="4107" spans="1:1" x14ac:dyDescent="0.25">
      <c r="A4107">
        <v>357</v>
      </c>
    </row>
    <row r="4108" spans="1:1" x14ac:dyDescent="0.25">
      <c r="A4108">
        <v>731</v>
      </c>
    </row>
    <row r="4109" spans="1:1" x14ac:dyDescent="0.25">
      <c r="A4109">
        <v>654</v>
      </c>
    </row>
    <row r="4110" spans="1:1" x14ac:dyDescent="0.25">
      <c r="A4110">
        <v>419</v>
      </c>
    </row>
    <row r="4111" spans="1:1" x14ac:dyDescent="0.25">
      <c r="A4111">
        <v>564</v>
      </c>
    </row>
    <row r="4112" spans="1:1" x14ac:dyDescent="0.25">
      <c r="A4112">
        <v>901</v>
      </c>
    </row>
    <row r="4113" spans="1:1" x14ac:dyDescent="0.25">
      <c r="A4113">
        <v>490</v>
      </c>
    </row>
    <row r="4114" spans="1:1" x14ac:dyDescent="0.25">
      <c r="A4114">
        <v>129</v>
      </c>
    </row>
    <row r="4115" spans="1:1" x14ac:dyDescent="0.25">
      <c r="A4115">
        <v>173</v>
      </c>
    </row>
    <row r="4116" spans="1:1" x14ac:dyDescent="0.25">
      <c r="A4116">
        <v>340</v>
      </c>
    </row>
    <row r="4117" spans="1:1" x14ac:dyDescent="0.25">
      <c r="A4117">
        <v>248</v>
      </c>
    </row>
    <row r="4118" spans="1:1" x14ac:dyDescent="0.25">
      <c r="A4118">
        <v>478</v>
      </c>
    </row>
    <row r="4119" spans="1:1" x14ac:dyDescent="0.25">
      <c r="A4119">
        <v>380</v>
      </c>
    </row>
    <row r="4120" spans="1:1" x14ac:dyDescent="0.25">
      <c r="A4120">
        <v>213</v>
      </c>
    </row>
    <row r="4121" spans="1:1" x14ac:dyDescent="0.25">
      <c r="A4121">
        <v>226</v>
      </c>
    </row>
    <row r="4122" spans="1:1" x14ac:dyDescent="0.25">
      <c r="A4122">
        <v>548</v>
      </c>
    </row>
    <row r="4123" spans="1:1" x14ac:dyDescent="0.25">
      <c r="A4123">
        <v>305</v>
      </c>
    </row>
    <row r="4124" spans="1:1" x14ac:dyDescent="0.25">
      <c r="A4124">
        <v>148</v>
      </c>
    </row>
    <row r="4125" spans="1:1" x14ac:dyDescent="0.25">
      <c r="A4125">
        <v>112</v>
      </c>
    </row>
    <row r="4126" spans="1:1" x14ac:dyDescent="0.25">
      <c r="A4126">
        <v>29</v>
      </c>
    </row>
    <row r="4127" spans="1:1" x14ac:dyDescent="0.25">
      <c r="A4127">
        <v>345</v>
      </c>
    </row>
    <row r="4128" spans="1:1" x14ac:dyDescent="0.25">
      <c r="A4128">
        <v>394</v>
      </c>
    </row>
    <row r="4129" spans="1:1" x14ac:dyDescent="0.25">
      <c r="A4129">
        <v>889</v>
      </c>
    </row>
    <row r="4130" spans="1:1" x14ac:dyDescent="0.25">
      <c r="A4130">
        <v>472</v>
      </c>
    </row>
    <row r="4131" spans="1:1" x14ac:dyDescent="0.25">
      <c r="A4131">
        <v>239</v>
      </c>
    </row>
    <row r="4132" spans="1:1" x14ac:dyDescent="0.25">
      <c r="A4132">
        <v>107</v>
      </c>
    </row>
    <row r="4133" spans="1:1" x14ac:dyDescent="0.25">
      <c r="A4133">
        <v>330</v>
      </c>
    </row>
    <row r="4134" spans="1:1" x14ac:dyDescent="0.25">
      <c r="A4134">
        <v>439</v>
      </c>
    </row>
    <row r="4135" spans="1:1" x14ac:dyDescent="0.25">
      <c r="A4135">
        <v>977</v>
      </c>
    </row>
    <row r="4136" spans="1:1" x14ac:dyDescent="0.25">
      <c r="A4136">
        <v>495</v>
      </c>
    </row>
    <row r="4137" spans="1:1" x14ac:dyDescent="0.25">
      <c r="A4137">
        <v>344</v>
      </c>
    </row>
    <row r="4138" spans="1:1" x14ac:dyDescent="0.25">
      <c r="A4138">
        <v>177</v>
      </c>
    </row>
    <row r="4139" spans="1:1" x14ac:dyDescent="0.25">
      <c r="A4139">
        <v>117</v>
      </c>
    </row>
    <row r="4140" spans="1:1" x14ac:dyDescent="0.25">
      <c r="A4140">
        <v>170</v>
      </c>
    </row>
    <row r="4141" spans="1:1" x14ac:dyDescent="0.25">
      <c r="A4141">
        <v>332</v>
      </c>
    </row>
    <row r="4142" spans="1:1" x14ac:dyDescent="0.25">
      <c r="A4142">
        <v>279</v>
      </c>
    </row>
    <row r="4143" spans="1:1" x14ac:dyDescent="0.25">
      <c r="A4143">
        <v>190</v>
      </c>
    </row>
    <row r="4144" spans="1:1" x14ac:dyDescent="0.25">
      <c r="A4144">
        <v>67</v>
      </c>
    </row>
    <row r="4145" spans="1:1" x14ac:dyDescent="0.25">
      <c r="A4145">
        <v>326</v>
      </c>
    </row>
    <row r="4146" spans="1:1" x14ac:dyDescent="0.25">
      <c r="A4146">
        <v>888</v>
      </c>
    </row>
    <row r="4147" spans="1:1" x14ac:dyDescent="0.25">
      <c r="A4147">
        <v>323</v>
      </c>
    </row>
    <row r="4148" spans="1:1" x14ac:dyDescent="0.25">
      <c r="A4148">
        <v>350</v>
      </c>
    </row>
    <row r="4149" spans="1:1" x14ac:dyDescent="0.25">
      <c r="A4149">
        <v>1012</v>
      </c>
    </row>
    <row r="4150" spans="1:1" x14ac:dyDescent="0.25">
      <c r="A4150">
        <v>1011</v>
      </c>
    </row>
    <row r="4151" spans="1:1" x14ac:dyDescent="0.25">
      <c r="A4151">
        <v>506</v>
      </c>
    </row>
    <row r="4152" spans="1:1" x14ac:dyDescent="0.25">
      <c r="A4152">
        <v>243</v>
      </c>
    </row>
    <row r="4153" spans="1:1" x14ac:dyDescent="0.25">
      <c r="A4153">
        <v>338</v>
      </c>
    </row>
    <row r="4154" spans="1:1" x14ac:dyDescent="0.25">
      <c r="A4154">
        <v>222</v>
      </c>
    </row>
    <row r="4155" spans="1:1" x14ac:dyDescent="0.25">
      <c r="A4155">
        <v>344</v>
      </c>
    </row>
    <row r="4156" spans="1:1" x14ac:dyDescent="0.25">
      <c r="A4156">
        <v>184</v>
      </c>
    </row>
    <row r="4157" spans="1:1" x14ac:dyDescent="0.25">
      <c r="A4157">
        <v>658</v>
      </c>
    </row>
    <row r="4158" spans="1:1" x14ac:dyDescent="0.25">
      <c r="A4158">
        <v>209</v>
      </c>
    </row>
    <row r="4159" spans="1:1" x14ac:dyDescent="0.25">
      <c r="A4159">
        <v>414</v>
      </c>
    </row>
    <row r="4160" spans="1:1" x14ac:dyDescent="0.25">
      <c r="A4160">
        <v>533</v>
      </c>
    </row>
    <row r="4161" spans="1:1" x14ac:dyDescent="0.25">
      <c r="A4161">
        <v>329</v>
      </c>
    </row>
    <row r="4162" spans="1:1" x14ac:dyDescent="0.25">
      <c r="A4162">
        <v>271</v>
      </c>
    </row>
    <row r="4163" spans="1:1" x14ac:dyDescent="0.25">
      <c r="A4163">
        <v>83</v>
      </c>
    </row>
    <row r="4164" spans="1:1" x14ac:dyDescent="0.25">
      <c r="A4164">
        <v>393</v>
      </c>
    </row>
    <row r="4165" spans="1:1" x14ac:dyDescent="0.25">
      <c r="A4165">
        <v>634</v>
      </c>
    </row>
    <row r="4166" spans="1:1" x14ac:dyDescent="0.25">
      <c r="A4166">
        <v>197</v>
      </c>
    </row>
    <row r="4167" spans="1:1" x14ac:dyDescent="0.25">
      <c r="A4167">
        <v>421</v>
      </c>
    </row>
    <row r="4168" spans="1:1" x14ac:dyDescent="0.25">
      <c r="A4168">
        <v>286</v>
      </c>
    </row>
    <row r="4170" spans="1:1" x14ac:dyDescent="0.25">
      <c r="A4170">
        <v>68</v>
      </c>
    </row>
    <row r="4171" spans="1:1" x14ac:dyDescent="0.25">
      <c r="A4171">
        <v>92</v>
      </c>
    </row>
    <row r="4172" spans="1:1" x14ac:dyDescent="0.25">
      <c r="A4172">
        <v>259</v>
      </c>
    </row>
    <row r="4173" spans="1:1" x14ac:dyDescent="0.25">
      <c r="A4173">
        <v>1340</v>
      </c>
    </row>
    <row r="4174" spans="1:1" x14ac:dyDescent="0.25">
      <c r="A4174">
        <v>233</v>
      </c>
    </row>
    <row r="4175" spans="1:1" x14ac:dyDescent="0.25">
      <c r="A4175">
        <v>489</v>
      </c>
    </row>
    <row r="4176" spans="1:1" x14ac:dyDescent="0.25">
      <c r="A4176">
        <v>200</v>
      </c>
    </row>
    <row r="4177" spans="1:1" x14ac:dyDescent="0.25">
      <c r="A4177">
        <v>150</v>
      </c>
    </row>
    <row r="4178" spans="1:1" x14ac:dyDescent="0.25">
      <c r="A4178">
        <v>69</v>
      </c>
    </row>
    <row r="4179" spans="1:1" x14ac:dyDescent="0.25">
      <c r="A4179">
        <v>310</v>
      </c>
    </row>
    <row r="4180" spans="1:1" x14ac:dyDescent="0.25">
      <c r="A4180">
        <v>486</v>
      </c>
    </row>
    <row r="4181" spans="1:1" x14ac:dyDescent="0.25">
      <c r="A4181">
        <v>736</v>
      </c>
    </row>
    <row r="4182" spans="1:1" x14ac:dyDescent="0.25">
      <c r="A4182">
        <v>453</v>
      </c>
    </row>
    <row r="4183" spans="1:1" x14ac:dyDescent="0.25">
      <c r="A4183">
        <v>59</v>
      </c>
    </row>
    <row r="4184" spans="1:1" x14ac:dyDescent="0.25">
      <c r="A4184">
        <v>421</v>
      </c>
    </row>
    <row r="4185" spans="1:1" x14ac:dyDescent="0.25">
      <c r="A4185">
        <v>175</v>
      </c>
    </row>
    <row r="4186" spans="1:1" x14ac:dyDescent="0.25">
      <c r="A4186">
        <v>68</v>
      </c>
    </row>
    <row r="4187" spans="1:1" x14ac:dyDescent="0.25">
      <c r="A4187">
        <v>368</v>
      </c>
    </row>
    <row r="4188" spans="1:1" x14ac:dyDescent="0.25">
      <c r="A4188">
        <v>84</v>
      </c>
    </row>
    <row r="4189" spans="1:1" x14ac:dyDescent="0.25">
      <c r="A4189">
        <v>138</v>
      </c>
    </row>
    <row r="4190" spans="1:1" x14ac:dyDescent="0.25">
      <c r="A4190">
        <v>539</v>
      </c>
    </row>
    <row r="4191" spans="1:1" x14ac:dyDescent="0.25">
      <c r="A4191">
        <v>132</v>
      </c>
    </row>
    <row r="4192" spans="1:1" x14ac:dyDescent="0.25">
      <c r="A4192">
        <v>151</v>
      </c>
    </row>
    <row r="4193" spans="1:1" x14ac:dyDescent="0.25">
      <c r="A4193">
        <v>298</v>
      </c>
    </row>
    <row r="4194" spans="1:1" x14ac:dyDescent="0.25">
      <c r="A4194">
        <v>513</v>
      </c>
    </row>
    <row r="4195" spans="1:1" x14ac:dyDescent="0.25">
      <c r="A4195">
        <v>140</v>
      </c>
    </row>
    <row r="4196" spans="1:1" x14ac:dyDescent="0.25">
      <c r="A4196">
        <v>1215</v>
      </c>
    </row>
    <row r="4197" spans="1:1" x14ac:dyDescent="0.25">
      <c r="A4197">
        <v>599</v>
      </c>
    </row>
    <row r="4198" spans="1:1" x14ac:dyDescent="0.25">
      <c r="A4198">
        <v>404</v>
      </c>
    </row>
    <row r="4200" spans="1:1" x14ac:dyDescent="0.25">
      <c r="A4200">
        <v>110</v>
      </c>
    </row>
    <row r="4201" spans="1:1" x14ac:dyDescent="0.25">
      <c r="A4201">
        <v>641</v>
      </c>
    </row>
    <row r="4202" spans="1:1" x14ac:dyDescent="0.25">
      <c r="A4202">
        <v>464</v>
      </c>
    </row>
    <row r="4203" spans="1:1" x14ac:dyDescent="0.25">
      <c r="A4203">
        <v>685</v>
      </c>
    </row>
    <row r="4204" spans="1:1" x14ac:dyDescent="0.25">
      <c r="A4204">
        <v>1243</v>
      </c>
    </row>
    <row r="4205" spans="1:1" x14ac:dyDescent="0.25">
      <c r="A4205">
        <v>1134</v>
      </c>
    </row>
    <row r="4206" spans="1:1" x14ac:dyDescent="0.25">
      <c r="A4206">
        <v>42</v>
      </c>
    </row>
    <row r="4207" spans="1:1" x14ac:dyDescent="0.25">
      <c r="A4207">
        <v>264</v>
      </c>
    </row>
    <row r="4208" spans="1:1" x14ac:dyDescent="0.25">
      <c r="A4208">
        <v>249</v>
      </c>
    </row>
    <row r="4209" spans="1:1" x14ac:dyDescent="0.25">
      <c r="A4209">
        <v>181</v>
      </c>
    </row>
    <row r="4210" spans="1:1" x14ac:dyDescent="0.25">
      <c r="A4210">
        <v>220</v>
      </c>
    </row>
    <row r="4211" spans="1:1" x14ac:dyDescent="0.25">
      <c r="A4211">
        <v>96</v>
      </c>
    </row>
    <row r="4212" spans="1:1" x14ac:dyDescent="0.25">
      <c r="A4212">
        <v>351</v>
      </c>
    </row>
    <row r="4213" spans="1:1" x14ac:dyDescent="0.25">
      <c r="A4213">
        <v>159</v>
      </c>
    </row>
    <row r="4214" spans="1:1" x14ac:dyDescent="0.25">
      <c r="A4214">
        <v>183</v>
      </c>
    </row>
    <row r="4215" spans="1:1" x14ac:dyDescent="0.25">
      <c r="A4215">
        <v>126</v>
      </c>
    </row>
    <row r="4216" spans="1:1" x14ac:dyDescent="0.25">
      <c r="A4216">
        <v>526</v>
      </c>
    </row>
    <row r="4217" spans="1:1" x14ac:dyDescent="0.25">
      <c r="A4217">
        <v>335</v>
      </c>
    </row>
    <row r="4218" spans="1:1" x14ac:dyDescent="0.25">
      <c r="A4218">
        <v>310</v>
      </c>
    </row>
    <row r="4219" spans="1:1" x14ac:dyDescent="0.25">
      <c r="A4219">
        <v>76</v>
      </c>
    </row>
    <row r="4220" spans="1:1" x14ac:dyDescent="0.25">
      <c r="A4220">
        <v>206</v>
      </c>
    </row>
    <row r="4221" spans="1:1" x14ac:dyDescent="0.25">
      <c r="A4221">
        <v>126</v>
      </c>
    </row>
    <row r="4222" spans="1:1" x14ac:dyDescent="0.25">
      <c r="A4222">
        <v>471</v>
      </c>
    </row>
    <row r="4223" spans="1:1" x14ac:dyDescent="0.25">
      <c r="A4223">
        <v>824</v>
      </c>
    </row>
    <row r="4224" spans="1:1" x14ac:dyDescent="0.25">
      <c r="A4224">
        <v>129</v>
      </c>
    </row>
    <row r="4225" spans="1:1" x14ac:dyDescent="0.25">
      <c r="A4225">
        <v>582</v>
      </c>
    </row>
    <row r="4226" spans="1:1" x14ac:dyDescent="0.25">
      <c r="A4226">
        <v>403</v>
      </c>
    </row>
    <row r="4227" spans="1:1" x14ac:dyDescent="0.25">
      <c r="A4227">
        <v>389</v>
      </c>
    </row>
    <row r="4228" spans="1:1" x14ac:dyDescent="0.25">
      <c r="A4228">
        <v>436</v>
      </c>
    </row>
    <row r="4229" spans="1:1" x14ac:dyDescent="0.25">
      <c r="A4229">
        <v>418</v>
      </c>
    </row>
    <row r="4230" spans="1:1" x14ac:dyDescent="0.25">
      <c r="A4230">
        <v>106</v>
      </c>
    </row>
    <row r="4231" spans="1:1" x14ac:dyDescent="0.25">
      <c r="A4231">
        <v>388</v>
      </c>
    </row>
    <row r="4232" spans="1:1" x14ac:dyDescent="0.25">
      <c r="A4232">
        <v>318</v>
      </c>
    </row>
    <row r="4233" spans="1:1" x14ac:dyDescent="0.25">
      <c r="A4233">
        <v>262</v>
      </c>
    </row>
    <row r="4234" spans="1:1" x14ac:dyDescent="0.25">
      <c r="A4234">
        <v>364</v>
      </c>
    </row>
    <row r="4235" spans="1:1" x14ac:dyDescent="0.25">
      <c r="A4235">
        <v>766</v>
      </c>
    </row>
    <row r="4236" spans="1:1" x14ac:dyDescent="0.25">
      <c r="A4236">
        <v>285</v>
      </c>
    </row>
    <row r="4237" spans="1:1" x14ac:dyDescent="0.25">
      <c r="A4237">
        <v>446</v>
      </c>
    </row>
    <row r="4238" spans="1:1" x14ac:dyDescent="0.25">
      <c r="A4238">
        <v>685</v>
      </c>
    </row>
    <row r="4239" spans="1:1" x14ac:dyDescent="0.25">
      <c r="A4239">
        <v>574</v>
      </c>
    </row>
    <row r="4240" spans="1:1" x14ac:dyDescent="0.25">
      <c r="A4240">
        <v>94</v>
      </c>
    </row>
    <row r="4241" spans="1:1" x14ac:dyDescent="0.25">
      <c r="A4241">
        <v>46</v>
      </c>
    </row>
    <row r="4242" spans="1:1" x14ac:dyDescent="0.25">
      <c r="A4242">
        <v>76</v>
      </c>
    </row>
    <row r="4243" spans="1:1" x14ac:dyDescent="0.25">
      <c r="A4243">
        <v>991</v>
      </c>
    </row>
    <row r="4244" spans="1:1" x14ac:dyDescent="0.25">
      <c r="A4244">
        <v>139</v>
      </c>
    </row>
    <row r="4245" spans="1:1" x14ac:dyDescent="0.25">
      <c r="A4245">
        <v>79</v>
      </c>
    </row>
    <row r="4246" spans="1:1" x14ac:dyDescent="0.25">
      <c r="A4246">
        <v>307</v>
      </c>
    </row>
    <row r="4247" spans="1:1" x14ac:dyDescent="0.25">
      <c r="A4247">
        <v>78</v>
      </c>
    </row>
    <row r="4248" spans="1:1" x14ac:dyDescent="0.25">
      <c r="A4248">
        <v>209</v>
      </c>
    </row>
    <row r="4249" spans="1:1" x14ac:dyDescent="0.25">
      <c r="A4249">
        <v>109</v>
      </c>
    </row>
    <row r="4250" spans="1:1" x14ac:dyDescent="0.25">
      <c r="A4250">
        <v>404</v>
      </c>
    </row>
    <row r="4251" spans="1:1" x14ac:dyDescent="0.25">
      <c r="A4251">
        <v>101</v>
      </c>
    </row>
    <row r="4252" spans="1:1" x14ac:dyDescent="0.25">
      <c r="A4252">
        <v>82</v>
      </c>
    </row>
    <row r="4253" spans="1:1" x14ac:dyDescent="0.25">
      <c r="A4253">
        <v>84</v>
      </c>
    </row>
    <row r="4254" spans="1:1" x14ac:dyDescent="0.25">
      <c r="A4254">
        <v>145</v>
      </c>
    </row>
    <row r="4255" spans="1:1" x14ac:dyDescent="0.25">
      <c r="A4255">
        <v>83</v>
      </c>
    </row>
    <row r="4256" spans="1:1" x14ac:dyDescent="0.25">
      <c r="A4256">
        <v>131</v>
      </c>
    </row>
    <row r="4257" spans="1:1" x14ac:dyDescent="0.25">
      <c r="A4257">
        <v>125</v>
      </c>
    </row>
    <row r="4258" spans="1:1" x14ac:dyDescent="0.25">
      <c r="A4258">
        <v>42</v>
      </c>
    </row>
    <row r="4259" spans="1:1" x14ac:dyDescent="0.25">
      <c r="A4259">
        <v>131</v>
      </c>
    </row>
    <row r="4260" spans="1:1" x14ac:dyDescent="0.25">
      <c r="A4260">
        <v>148</v>
      </c>
    </row>
    <row r="4261" spans="1:1" x14ac:dyDescent="0.25">
      <c r="A4261">
        <v>117</v>
      </c>
    </row>
    <row r="4262" spans="1:1" x14ac:dyDescent="0.25">
      <c r="A4262">
        <v>102</v>
      </c>
    </row>
    <row r="4263" spans="1:1" x14ac:dyDescent="0.25">
      <c r="A4263">
        <v>208</v>
      </c>
    </row>
    <row r="4264" spans="1:1" x14ac:dyDescent="0.25">
      <c r="A4264">
        <v>107</v>
      </c>
    </row>
    <row r="4265" spans="1:1" x14ac:dyDescent="0.25">
      <c r="A4265">
        <v>103</v>
      </c>
    </row>
    <row r="4266" spans="1:1" x14ac:dyDescent="0.25">
      <c r="A4266">
        <v>406</v>
      </c>
    </row>
    <row r="4268" spans="1:1" x14ac:dyDescent="0.25">
      <c r="A4268">
        <v>128</v>
      </c>
    </row>
    <row r="4269" spans="1:1" x14ac:dyDescent="0.25">
      <c r="A4269">
        <v>77</v>
      </c>
    </row>
    <row r="4270" spans="1:1" x14ac:dyDescent="0.25">
      <c r="A4270">
        <v>328</v>
      </c>
    </row>
    <row r="4271" spans="1:1" x14ac:dyDescent="0.25">
      <c r="A4271">
        <v>105</v>
      </c>
    </row>
    <row r="4272" spans="1:1" x14ac:dyDescent="0.25">
      <c r="A4272">
        <v>74</v>
      </c>
    </row>
    <row r="4273" spans="1:1" x14ac:dyDescent="0.25">
      <c r="A4273">
        <v>201</v>
      </c>
    </row>
    <row r="4274" spans="1:1" x14ac:dyDescent="0.25">
      <c r="A4274">
        <v>180</v>
      </c>
    </row>
    <row r="4275" spans="1:1" x14ac:dyDescent="0.25">
      <c r="A4275">
        <v>425</v>
      </c>
    </row>
    <row r="4276" spans="1:1" x14ac:dyDescent="0.25">
      <c r="A4276">
        <v>174</v>
      </c>
    </row>
    <row r="4277" spans="1:1" x14ac:dyDescent="0.25">
      <c r="A4277">
        <v>407</v>
      </c>
    </row>
    <row r="4278" spans="1:1" x14ac:dyDescent="0.25">
      <c r="A4278">
        <v>119</v>
      </c>
    </row>
    <row r="4279" spans="1:1" x14ac:dyDescent="0.25">
      <c r="A4279">
        <v>232</v>
      </c>
    </row>
    <row r="4280" spans="1:1" x14ac:dyDescent="0.25">
      <c r="A4280">
        <v>115</v>
      </c>
    </row>
    <row r="4281" spans="1:1" x14ac:dyDescent="0.25">
      <c r="A4281">
        <v>104</v>
      </c>
    </row>
    <row r="4282" spans="1:1" x14ac:dyDescent="0.25">
      <c r="A4282">
        <v>149</v>
      </c>
    </row>
    <row r="4283" spans="1:1" x14ac:dyDescent="0.25">
      <c r="A4283">
        <v>87</v>
      </c>
    </row>
    <row r="4284" spans="1:1" x14ac:dyDescent="0.25">
      <c r="A4284">
        <v>286</v>
      </c>
    </row>
    <row r="4285" spans="1:1" x14ac:dyDescent="0.25">
      <c r="A4285">
        <v>65</v>
      </c>
    </row>
    <row r="4286" spans="1:1" x14ac:dyDescent="0.25">
      <c r="A4286">
        <v>135</v>
      </c>
    </row>
    <row r="4287" spans="1:1" x14ac:dyDescent="0.25">
      <c r="A4287">
        <v>93</v>
      </c>
    </row>
    <row r="4288" spans="1:1" x14ac:dyDescent="0.25">
      <c r="A4288">
        <v>274</v>
      </c>
    </row>
    <row r="4289" spans="1:1" x14ac:dyDescent="0.25">
      <c r="A4289">
        <v>62</v>
      </c>
    </row>
    <row r="4292" spans="1:1" x14ac:dyDescent="0.25">
      <c r="A4292">
        <v>425</v>
      </c>
    </row>
    <row r="4293" spans="1:1" x14ac:dyDescent="0.25">
      <c r="A4293">
        <v>979</v>
      </c>
    </row>
    <row r="4296" spans="1:1" x14ac:dyDescent="0.25">
      <c r="A4296">
        <v>84</v>
      </c>
    </row>
    <row r="4297" spans="1:1" x14ac:dyDescent="0.25">
      <c r="A4297">
        <v>199</v>
      </c>
    </row>
    <row r="4298" spans="1:1" x14ac:dyDescent="0.25">
      <c r="A4298">
        <v>109</v>
      </c>
    </row>
    <row r="4299" spans="1:1" x14ac:dyDescent="0.25">
      <c r="A4299">
        <v>126</v>
      </c>
    </row>
    <row r="4300" spans="1:1" x14ac:dyDescent="0.25">
      <c r="A4300">
        <v>66</v>
      </c>
    </row>
    <row r="4301" spans="1:1" x14ac:dyDescent="0.25">
      <c r="A4301">
        <v>137</v>
      </c>
    </row>
    <row r="4302" spans="1:1" x14ac:dyDescent="0.25">
      <c r="A4302">
        <v>324</v>
      </c>
    </row>
    <row r="4303" spans="1:1" x14ac:dyDescent="0.25">
      <c r="A4303">
        <v>115</v>
      </c>
    </row>
    <row r="4304" spans="1:1" x14ac:dyDescent="0.25">
      <c r="A4304">
        <v>86</v>
      </c>
    </row>
    <row r="4305" spans="1:1" x14ac:dyDescent="0.25">
      <c r="A4305">
        <v>100</v>
      </c>
    </row>
    <row r="4306" spans="1:1" x14ac:dyDescent="0.25">
      <c r="A4306">
        <v>106</v>
      </c>
    </row>
    <row r="4307" spans="1:1" x14ac:dyDescent="0.25">
      <c r="A4307">
        <v>76</v>
      </c>
    </row>
    <row r="4308" spans="1:1" x14ac:dyDescent="0.25">
      <c r="A4308">
        <v>213</v>
      </c>
    </row>
    <row r="4309" spans="1:1" x14ac:dyDescent="0.25">
      <c r="A4309">
        <v>113</v>
      </c>
    </row>
    <row r="4310" spans="1:1" x14ac:dyDescent="0.25">
      <c r="A4310">
        <v>158</v>
      </c>
    </row>
    <row r="4311" spans="1:1" x14ac:dyDescent="0.25">
      <c r="A4311">
        <v>260</v>
      </c>
    </row>
    <row r="4312" spans="1:1" x14ac:dyDescent="0.25">
      <c r="A4312">
        <v>790</v>
      </c>
    </row>
    <row r="4313" spans="1:1" x14ac:dyDescent="0.25">
      <c r="A4313">
        <v>103</v>
      </c>
    </row>
    <row r="4314" spans="1:1" x14ac:dyDescent="0.25">
      <c r="A4314">
        <v>113</v>
      </c>
    </row>
    <row r="4315" spans="1:1" x14ac:dyDescent="0.25">
      <c r="A4315">
        <v>829</v>
      </c>
    </row>
    <row r="4316" spans="1:1" x14ac:dyDescent="0.25">
      <c r="A4316">
        <v>42</v>
      </c>
    </row>
    <row r="4317" spans="1:1" x14ac:dyDescent="0.25">
      <c r="A4317">
        <v>236</v>
      </c>
    </row>
    <row r="4318" spans="1:1" x14ac:dyDescent="0.25">
      <c r="A4318">
        <v>91</v>
      </c>
    </row>
    <row r="4319" spans="1:1" x14ac:dyDescent="0.25">
      <c r="A4319">
        <v>365</v>
      </c>
    </row>
    <row r="4320" spans="1:1" x14ac:dyDescent="0.25">
      <c r="A4320">
        <v>56</v>
      </c>
    </row>
    <row r="4321" spans="1:1" x14ac:dyDescent="0.25">
      <c r="A4321">
        <v>251</v>
      </c>
    </row>
    <row r="4322" spans="1:1" x14ac:dyDescent="0.25">
      <c r="A4322">
        <v>292</v>
      </c>
    </row>
    <row r="4323" spans="1:1" x14ac:dyDescent="0.25">
      <c r="A4323">
        <v>376</v>
      </c>
    </row>
    <row r="4324" spans="1:1" x14ac:dyDescent="0.25">
      <c r="A4324">
        <v>357</v>
      </c>
    </row>
    <row r="4325" spans="1:1" x14ac:dyDescent="0.25">
      <c r="A4325">
        <v>896</v>
      </c>
    </row>
    <row r="4326" spans="1:1" x14ac:dyDescent="0.25">
      <c r="A4326">
        <v>208</v>
      </c>
    </row>
    <row r="4327" spans="1:1" x14ac:dyDescent="0.25">
      <c r="A4327">
        <v>558</v>
      </c>
    </row>
    <row r="4328" spans="1:1" x14ac:dyDescent="0.25">
      <c r="A4328">
        <v>145</v>
      </c>
    </row>
    <row r="4329" spans="1:1" x14ac:dyDescent="0.25">
      <c r="A4329">
        <v>200</v>
      </c>
    </row>
    <row r="4330" spans="1:1" x14ac:dyDescent="0.25">
      <c r="A4330">
        <v>367</v>
      </c>
    </row>
    <row r="4331" spans="1:1" x14ac:dyDescent="0.25">
      <c r="A4331">
        <v>89</v>
      </c>
    </row>
    <row r="4332" spans="1:1" x14ac:dyDescent="0.25">
      <c r="A4332">
        <v>378</v>
      </c>
    </row>
    <row r="4333" spans="1:1" x14ac:dyDescent="0.25">
      <c r="A4333">
        <v>286</v>
      </c>
    </row>
    <row r="4334" spans="1:1" x14ac:dyDescent="0.25">
      <c r="A4334">
        <v>105</v>
      </c>
    </row>
    <row r="4335" spans="1:1" x14ac:dyDescent="0.25">
      <c r="A4335">
        <v>123</v>
      </c>
    </row>
    <row r="4336" spans="1:1" x14ac:dyDescent="0.25">
      <c r="A4336">
        <v>275</v>
      </c>
    </row>
    <row r="4337" spans="1:1" x14ac:dyDescent="0.25">
      <c r="A4337">
        <v>88</v>
      </c>
    </row>
    <row r="4338" spans="1:1" x14ac:dyDescent="0.25">
      <c r="A4338">
        <v>273</v>
      </c>
    </row>
    <row r="4341" spans="1:1" x14ac:dyDescent="0.25">
      <c r="A4341">
        <v>73</v>
      </c>
    </row>
    <row r="4342" spans="1:1" x14ac:dyDescent="0.25">
      <c r="A4342">
        <v>77</v>
      </c>
    </row>
    <row r="4343" spans="1:1" x14ac:dyDescent="0.25">
      <c r="A4343">
        <v>178</v>
      </c>
    </row>
    <row r="4344" spans="1:1" x14ac:dyDescent="0.25">
      <c r="A4344">
        <v>70</v>
      </c>
    </row>
    <row r="4345" spans="1:1" x14ac:dyDescent="0.25">
      <c r="A4345">
        <v>110</v>
      </c>
    </row>
    <row r="4346" spans="1:1" x14ac:dyDescent="0.25">
      <c r="A4346">
        <v>85</v>
      </c>
    </row>
    <row r="4347" spans="1:1" x14ac:dyDescent="0.25">
      <c r="A4347">
        <v>200</v>
      </c>
    </row>
    <row r="4349" spans="1:1" x14ac:dyDescent="0.25">
      <c r="A4349">
        <v>115</v>
      </c>
    </row>
    <row r="4350" spans="1:1" x14ac:dyDescent="0.25">
      <c r="A4350">
        <v>104</v>
      </c>
    </row>
    <row r="4352" spans="1:1" x14ac:dyDescent="0.25">
      <c r="A4352">
        <v>90</v>
      </c>
    </row>
    <row r="4353" spans="1:1" x14ac:dyDescent="0.25">
      <c r="A4353">
        <v>400</v>
      </c>
    </row>
    <row r="4354" spans="1:1" x14ac:dyDescent="0.25">
      <c r="A4354">
        <v>108</v>
      </c>
    </row>
    <row r="4355" spans="1:1" x14ac:dyDescent="0.25">
      <c r="A4355">
        <v>185</v>
      </c>
    </row>
    <row r="4356" spans="1:1" x14ac:dyDescent="0.25">
      <c r="A4356">
        <v>396</v>
      </c>
    </row>
    <row r="4357" spans="1:1" x14ac:dyDescent="0.25">
      <c r="A4357">
        <v>70</v>
      </c>
    </row>
    <row r="4358" spans="1:1" x14ac:dyDescent="0.25">
      <c r="A4358">
        <v>98</v>
      </c>
    </row>
    <row r="4359" spans="1:1" x14ac:dyDescent="0.25">
      <c r="A4359">
        <v>313</v>
      </c>
    </row>
    <row r="4360" spans="1:1" x14ac:dyDescent="0.25">
      <c r="A4360">
        <v>445</v>
      </c>
    </row>
    <row r="4362" spans="1:1" x14ac:dyDescent="0.25">
      <c r="A4362">
        <v>173</v>
      </c>
    </row>
    <row r="4364" spans="1:1" x14ac:dyDescent="0.25">
      <c r="A4364">
        <v>162</v>
      </c>
    </row>
    <row r="4365" spans="1:1" x14ac:dyDescent="0.25">
      <c r="A4365">
        <v>273</v>
      </c>
    </row>
    <row r="4366" spans="1:1" x14ac:dyDescent="0.25">
      <c r="A4366">
        <v>88</v>
      </c>
    </row>
    <row r="4367" spans="1:1" x14ac:dyDescent="0.25">
      <c r="A4367">
        <v>275</v>
      </c>
    </row>
    <row r="4368" spans="1:1" x14ac:dyDescent="0.25">
      <c r="A4368">
        <v>145</v>
      </c>
    </row>
    <row r="4369" spans="1:1" x14ac:dyDescent="0.25">
      <c r="A4369">
        <v>83</v>
      </c>
    </row>
    <row r="4370" spans="1:1" x14ac:dyDescent="0.25">
      <c r="A4370">
        <v>131</v>
      </c>
    </row>
    <row r="4371" spans="1:1" x14ac:dyDescent="0.25">
      <c r="A4371">
        <v>125</v>
      </c>
    </row>
    <row r="4372" spans="1:1" x14ac:dyDescent="0.25">
      <c r="A4372">
        <v>42</v>
      </c>
    </row>
    <row r="4373" spans="1:1" x14ac:dyDescent="0.25">
      <c r="A4373">
        <v>305</v>
      </c>
    </row>
    <row r="4374" spans="1:1" x14ac:dyDescent="0.25">
      <c r="A4374">
        <v>73</v>
      </c>
    </row>
    <row r="4375" spans="1:1" x14ac:dyDescent="0.25">
      <c r="A4375">
        <v>77</v>
      </c>
    </row>
    <row r="4376" spans="1:1" x14ac:dyDescent="0.25">
      <c r="A4376">
        <v>178</v>
      </c>
    </row>
    <row r="4377" spans="1:1" x14ac:dyDescent="0.25">
      <c r="A4377">
        <v>70</v>
      </c>
    </row>
    <row r="4378" spans="1:1" x14ac:dyDescent="0.25">
      <c r="A4378">
        <v>110</v>
      </c>
    </row>
    <row r="4379" spans="1:1" x14ac:dyDescent="0.25">
      <c r="A4379">
        <v>85</v>
      </c>
    </row>
    <row r="4380" spans="1:1" x14ac:dyDescent="0.25">
      <c r="A4380">
        <v>200</v>
      </c>
    </row>
    <row r="4382" spans="1:1" x14ac:dyDescent="0.25">
      <c r="A4382">
        <v>78</v>
      </c>
    </row>
    <row r="4383" spans="1:1" x14ac:dyDescent="0.25">
      <c r="A4383">
        <v>209</v>
      </c>
    </row>
    <row r="4385" spans="1:1" x14ac:dyDescent="0.25">
      <c r="A4385">
        <v>199</v>
      </c>
    </row>
    <row r="4386" spans="1:1" x14ac:dyDescent="0.25">
      <c r="A4386">
        <v>109</v>
      </c>
    </row>
    <row r="4387" spans="1:1" x14ac:dyDescent="0.25">
      <c r="A4387">
        <v>126</v>
      </c>
    </row>
    <row r="4388" spans="1:1" x14ac:dyDescent="0.25">
      <c r="A4388">
        <v>66</v>
      </c>
    </row>
    <row r="4389" spans="1:1" x14ac:dyDescent="0.25">
      <c r="A4389">
        <v>201</v>
      </c>
    </row>
  </sheetData>
  <mergeCells count="2">
    <mergeCell ref="A1:D2"/>
    <mergeCell ref="E17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18" sqref="E18"/>
    </sheetView>
  </sheetViews>
  <sheetFormatPr defaultRowHeight="15" x14ac:dyDescent="0.25"/>
  <cols>
    <col min="1" max="1" width="17.7109375" customWidth="1"/>
    <col min="2" max="2" width="14.5703125" customWidth="1"/>
    <col min="3" max="3" width="18.140625" customWidth="1"/>
    <col min="5" max="5" width="34.85546875" customWidth="1"/>
    <col min="6" max="6" width="18.42578125" customWidth="1"/>
  </cols>
  <sheetData>
    <row r="1" spans="1:6" ht="30" customHeight="1" x14ac:dyDescent="0.25">
      <c r="A1" s="4"/>
      <c r="B1" s="5" t="s">
        <v>10756</v>
      </c>
      <c r="C1" s="4" t="s">
        <v>10757</v>
      </c>
      <c r="E1" s="1" t="s">
        <v>10761</v>
      </c>
      <c r="F1" s="2" t="s">
        <v>10762</v>
      </c>
    </row>
    <row r="2" spans="1:6" ht="25.5" customHeight="1" x14ac:dyDescent="0.25">
      <c r="A2" s="4" t="s">
        <v>10758</v>
      </c>
      <c r="B2" s="4">
        <f>COUNTIFS(feature_table!A2:A4455,"CDS",feature_table!F2:F4455,"+")</f>
        <v>2215</v>
      </c>
      <c r="C2" s="4">
        <f>COUNTIFS(feature_table!A2:A4455,"*RNA",feature_table!F2:F4455,"+")</f>
        <v>37</v>
      </c>
      <c r="E2" s="3">
        <f>B2/(B3+B2)</f>
        <v>0.50490084340095742</v>
      </c>
      <c r="F2" s="3">
        <f>B3/(B3+B2)</f>
        <v>0.49509915659904263</v>
      </c>
    </row>
    <row r="3" spans="1:6" ht="30" x14ac:dyDescent="0.25">
      <c r="A3" s="5" t="s">
        <v>10759</v>
      </c>
      <c r="B3" s="4">
        <f>COUNTIFS(feature_table!A2:A4455,"CDS",feature_table!F2:F4455,"-")</f>
        <v>2172</v>
      </c>
      <c r="C3" s="4">
        <f>COUNTIFS(feature_table!A2:A4455,"*RNA",feature_table!F2:F4455,"-")</f>
        <v>30</v>
      </c>
      <c r="E3" s="1" t="s">
        <v>10763</v>
      </c>
      <c r="F3" s="2" t="s">
        <v>10762</v>
      </c>
    </row>
    <row r="4" spans="1:6" x14ac:dyDescent="0.25">
      <c r="A4" s="4" t="s">
        <v>10760</v>
      </c>
      <c r="B4" s="4">
        <f>B2+B3</f>
        <v>4387</v>
      </c>
      <c r="C4" s="4">
        <f>C2+C3</f>
        <v>67</v>
      </c>
      <c r="E4" s="3">
        <f>C2/(C3+C2)</f>
        <v>0.55223880597014929</v>
      </c>
      <c r="F4" s="3">
        <f>C3/(C2+C3)</f>
        <v>0.44776119402985076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55"/>
  <sheetViews>
    <sheetView tabSelected="1" workbookViewId="0">
      <selection activeCell="K19" sqref="K19"/>
    </sheetView>
  </sheetViews>
  <sheetFormatPr defaultRowHeight="15" x14ac:dyDescent="0.25"/>
  <cols>
    <col min="1" max="1" width="10.7109375" customWidth="1"/>
    <col min="2" max="2" width="15.7109375" customWidth="1"/>
    <col min="3" max="3" width="12.28515625" customWidth="1"/>
    <col min="7" max="7" width="17" customWidth="1"/>
    <col min="8" max="8" width="21.140625" customWidth="1"/>
    <col min="9" max="9" width="44.85546875" customWidth="1"/>
    <col min="10" max="10" width="15" customWidth="1"/>
    <col min="11" max="11" width="22.5703125" customWidth="1"/>
    <col min="12" max="12" width="14.85546875" customWidth="1"/>
    <col min="13" max="13" width="11.28515625" customWidth="1"/>
  </cols>
  <sheetData>
    <row r="1" spans="1:13" x14ac:dyDescent="0.25"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16</v>
      </c>
      <c r="B2" t="s">
        <v>13</v>
      </c>
      <c r="C2" t="s">
        <v>2</v>
      </c>
      <c r="D2">
        <v>42</v>
      </c>
      <c r="E2">
        <v>1370</v>
      </c>
      <c r="F2" t="s">
        <v>14</v>
      </c>
      <c r="G2" t="s">
        <v>17</v>
      </c>
      <c r="H2" t="s">
        <v>17</v>
      </c>
      <c r="I2" t="s">
        <v>18</v>
      </c>
      <c r="J2" t="s">
        <v>15</v>
      </c>
      <c r="K2">
        <v>1329</v>
      </c>
      <c r="L2">
        <v>442</v>
      </c>
    </row>
    <row r="3" spans="1:13" x14ac:dyDescent="0.25">
      <c r="A3" t="s">
        <v>16</v>
      </c>
      <c r="B3" t="s">
        <v>13</v>
      </c>
      <c r="C3" t="s">
        <v>2</v>
      </c>
      <c r="D3">
        <v>1647</v>
      </c>
      <c r="E3">
        <v>2747</v>
      </c>
      <c r="F3" t="s">
        <v>14</v>
      </c>
      <c r="G3" t="s">
        <v>20</v>
      </c>
      <c r="H3" t="s">
        <v>20</v>
      </c>
      <c r="I3" t="s">
        <v>21</v>
      </c>
      <c r="J3" t="s">
        <v>19</v>
      </c>
      <c r="K3">
        <v>1101</v>
      </c>
      <c r="L3">
        <v>366</v>
      </c>
    </row>
    <row r="4" spans="1:13" x14ac:dyDescent="0.25">
      <c r="A4" t="s">
        <v>16</v>
      </c>
      <c r="B4" t="s">
        <v>13</v>
      </c>
      <c r="C4" t="s">
        <v>2</v>
      </c>
      <c r="D4">
        <v>3799</v>
      </c>
      <c r="E4">
        <v>4905</v>
      </c>
      <c r="F4" t="s">
        <v>14</v>
      </c>
      <c r="G4" t="s">
        <v>23</v>
      </c>
      <c r="H4" t="s">
        <v>23</v>
      </c>
      <c r="I4" t="s">
        <v>24</v>
      </c>
      <c r="J4" t="s">
        <v>22</v>
      </c>
      <c r="K4">
        <v>1107</v>
      </c>
      <c r="L4">
        <v>368</v>
      </c>
    </row>
    <row r="5" spans="1:13" x14ac:dyDescent="0.25">
      <c r="A5" t="s">
        <v>16</v>
      </c>
      <c r="B5" t="s">
        <v>13</v>
      </c>
      <c r="C5" t="s">
        <v>2</v>
      </c>
      <c r="D5">
        <v>5020</v>
      </c>
      <c r="E5">
        <v>7464</v>
      </c>
      <c r="F5" t="s">
        <v>14</v>
      </c>
      <c r="G5" t="s">
        <v>26</v>
      </c>
      <c r="H5" t="s">
        <v>26</v>
      </c>
      <c r="I5" t="s">
        <v>27</v>
      </c>
      <c r="J5" t="s">
        <v>25</v>
      </c>
      <c r="K5">
        <v>2445</v>
      </c>
      <c r="L5">
        <v>814</v>
      </c>
    </row>
    <row r="6" spans="1:13" x14ac:dyDescent="0.25">
      <c r="A6" t="s">
        <v>16</v>
      </c>
      <c r="B6" t="s">
        <v>13</v>
      </c>
      <c r="C6" t="s">
        <v>2</v>
      </c>
      <c r="D6">
        <v>7532</v>
      </c>
      <c r="E6">
        <v>8368</v>
      </c>
      <c r="F6" t="s">
        <v>14</v>
      </c>
      <c r="G6" t="s">
        <v>29</v>
      </c>
      <c r="H6" t="s">
        <v>29</v>
      </c>
      <c r="I6" t="s">
        <v>30</v>
      </c>
      <c r="J6" t="s">
        <v>28</v>
      </c>
      <c r="K6">
        <v>837</v>
      </c>
      <c r="L6">
        <v>278</v>
      </c>
    </row>
    <row r="7" spans="1:13" x14ac:dyDescent="0.25">
      <c r="A7" t="s">
        <v>16</v>
      </c>
      <c r="B7" t="s">
        <v>13</v>
      </c>
      <c r="C7" t="s">
        <v>2</v>
      </c>
      <c r="D7">
        <v>8552</v>
      </c>
      <c r="E7">
        <v>9358</v>
      </c>
      <c r="F7" t="s">
        <v>14</v>
      </c>
      <c r="G7" t="s">
        <v>32</v>
      </c>
      <c r="H7" t="s">
        <v>32</v>
      </c>
      <c r="I7" t="s">
        <v>33</v>
      </c>
      <c r="J7" t="s">
        <v>31</v>
      </c>
      <c r="K7">
        <v>807</v>
      </c>
      <c r="L7">
        <v>268</v>
      </c>
    </row>
    <row r="8" spans="1:13" x14ac:dyDescent="0.25">
      <c r="A8" t="s">
        <v>16</v>
      </c>
      <c r="B8" t="s">
        <v>13</v>
      </c>
      <c r="C8" t="s">
        <v>2</v>
      </c>
      <c r="D8">
        <v>9636</v>
      </c>
      <c r="E8">
        <v>10829</v>
      </c>
      <c r="F8" t="s">
        <v>14</v>
      </c>
      <c r="G8" t="s">
        <v>35</v>
      </c>
      <c r="H8" t="s">
        <v>35</v>
      </c>
      <c r="I8" t="s">
        <v>36</v>
      </c>
      <c r="J8" t="s">
        <v>34</v>
      </c>
      <c r="K8">
        <v>1194</v>
      </c>
      <c r="L8">
        <v>397</v>
      </c>
    </row>
    <row r="9" spans="1:13" x14ac:dyDescent="0.25">
      <c r="A9" t="s">
        <v>16</v>
      </c>
      <c r="B9" t="s">
        <v>13</v>
      </c>
      <c r="C9" t="s">
        <v>2</v>
      </c>
      <c r="D9">
        <v>10983</v>
      </c>
      <c r="E9">
        <v>11654</v>
      </c>
      <c r="F9" t="s">
        <v>14</v>
      </c>
      <c r="G9" t="s">
        <v>38</v>
      </c>
      <c r="H9" t="s">
        <v>38</v>
      </c>
      <c r="I9" t="s">
        <v>39</v>
      </c>
      <c r="J9" t="s">
        <v>37</v>
      </c>
      <c r="K9">
        <v>672</v>
      </c>
      <c r="L9">
        <v>223</v>
      </c>
    </row>
    <row r="10" spans="1:13" x14ac:dyDescent="0.25">
      <c r="A10" t="s">
        <v>16</v>
      </c>
      <c r="B10" t="s">
        <v>13</v>
      </c>
      <c r="C10" t="s">
        <v>2</v>
      </c>
      <c r="D10">
        <v>11740</v>
      </c>
      <c r="E10">
        <v>12501</v>
      </c>
      <c r="F10" t="s">
        <v>14</v>
      </c>
      <c r="G10" t="s">
        <v>41</v>
      </c>
      <c r="H10" t="s">
        <v>41</v>
      </c>
      <c r="I10" t="s">
        <v>42</v>
      </c>
      <c r="J10" t="s">
        <v>40</v>
      </c>
      <c r="K10">
        <v>762</v>
      </c>
      <c r="L10">
        <v>253</v>
      </c>
    </row>
    <row r="11" spans="1:13" x14ac:dyDescent="0.25">
      <c r="A11" t="s">
        <v>16</v>
      </c>
      <c r="B11" t="s">
        <v>13</v>
      </c>
      <c r="C11" t="s">
        <v>2</v>
      </c>
      <c r="D11">
        <v>12548</v>
      </c>
      <c r="E11">
        <v>12970</v>
      </c>
      <c r="F11" t="s">
        <v>14</v>
      </c>
      <c r="G11" t="s">
        <v>44</v>
      </c>
      <c r="H11" t="s">
        <v>44</v>
      </c>
      <c r="I11" t="s">
        <v>45</v>
      </c>
      <c r="J11" t="s">
        <v>43</v>
      </c>
      <c r="K11">
        <v>423</v>
      </c>
      <c r="L11">
        <v>140</v>
      </c>
    </row>
    <row r="12" spans="1:13" x14ac:dyDescent="0.25">
      <c r="A12" t="s">
        <v>16</v>
      </c>
      <c r="B12" t="s">
        <v>13</v>
      </c>
      <c r="C12" t="s">
        <v>2</v>
      </c>
      <c r="D12">
        <v>12974</v>
      </c>
      <c r="E12">
        <v>13387</v>
      </c>
      <c r="F12" t="s">
        <v>14</v>
      </c>
      <c r="G12" t="s">
        <v>47</v>
      </c>
      <c r="H12" t="s">
        <v>47</v>
      </c>
      <c r="I12" t="s">
        <v>45</v>
      </c>
      <c r="J12" t="s">
        <v>46</v>
      </c>
      <c r="K12">
        <v>414</v>
      </c>
      <c r="L12">
        <v>137</v>
      </c>
    </row>
    <row r="13" spans="1:13" x14ac:dyDescent="0.25">
      <c r="A13" t="s">
        <v>16</v>
      </c>
      <c r="B13" t="s">
        <v>13</v>
      </c>
      <c r="C13" t="s">
        <v>2</v>
      </c>
      <c r="D13">
        <v>13649</v>
      </c>
      <c r="E13">
        <v>14416</v>
      </c>
      <c r="F13" t="s">
        <v>48</v>
      </c>
      <c r="G13" t="s">
        <v>50</v>
      </c>
      <c r="H13" t="s">
        <v>50</v>
      </c>
      <c r="I13" t="s">
        <v>51</v>
      </c>
      <c r="J13" t="s">
        <v>49</v>
      </c>
      <c r="K13">
        <v>768</v>
      </c>
      <c r="L13">
        <v>255</v>
      </c>
    </row>
    <row r="14" spans="1:13" x14ac:dyDescent="0.25">
      <c r="A14" t="s">
        <v>16</v>
      </c>
      <c r="B14" t="s">
        <v>13</v>
      </c>
      <c r="C14" t="s">
        <v>2</v>
      </c>
      <c r="D14">
        <v>14424</v>
      </c>
      <c r="E14">
        <v>14693</v>
      </c>
      <c r="F14" t="s">
        <v>48</v>
      </c>
      <c r="G14" t="s">
        <v>53</v>
      </c>
      <c r="H14" t="s">
        <v>53</v>
      </c>
      <c r="I14" t="s">
        <v>30</v>
      </c>
      <c r="J14" t="s">
        <v>52</v>
      </c>
      <c r="K14">
        <v>270</v>
      </c>
      <c r="L14">
        <v>89</v>
      </c>
    </row>
    <row r="15" spans="1:13" x14ac:dyDescent="0.25">
      <c r="A15" t="s">
        <v>16</v>
      </c>
      <c r="B15" t="s">
        <v>13</v>
      </c>
      <c r="C15" t="s">
        <v>2</v>
      </c>
      <c r="D15">
        <v>14768</v>
      </c>
      <c r="E15">
        <v>16228</v>
      </c>
      <c r="F15" t="s">
        <v>48</v>
      </c>
      <c r="G15" t="s">
        <v>55</v>
      </c>
      <c r="H15" t="s">
        <v>55</v>
      </c>
      <c r="I15" t="s">
        <v>56</v>
      </c>
      <c r="J15" t="s">
        <v>54</v>
      </c>
      <c r="K15">
        <v>1461</v>
      </c>
      <c r="L15">
        <v>486</v>
      </c>
    </row>
    <row r="16" spans="1:13" x14ac:dyDescent="0.25">
      <c r="A16" t="s">
        <v>16</v>
      </c>
      <c r="B16" t="s">
        <v>13</v>
      </c>
      <c r="C16" t="s">
        <v>2</v>
      </c>
      <c r="D16">
        <v>16701</v>
      </c>
      <c r="E16">
        <v>17330</v>
      </c>
      <c r="F16" t="s">
        <v>14</v>
      </c>
      <c r="G16" t="s">
        <v>58</v>
      </c>
      <c r="H16" t="s">
        <v>58</v>
      </c>
      <c r="I16" t="s">
        <v>36</v>
      </c>
      <c r="J16" t="s">
        <v>57</v>
      </c>
      <c r="K16">
        <v>630</v>
      </c>
      <c r="L16">
        <v>209</v>
      </c>
    </row>
    <row r="17" spans="1:12" x14ac:dyDescent="0.25">
      <c r="A17" t="s">
        <v>16</v>
      </c>
      <c r="B17" t="s">
        <v>13</v>
      </c>
      <c r="C17" t="s">
        <v>2</v>
      </c>
      <c r="D17">
        <v>17330</v>
      </c>
      <c r="E17">
        <v>17920</v>
      </c>
      <c r="F17" t="s">
        <v>14</v>
      </c>
      <c r="G17" t="s">
        <v>60</v>
      </c>
      <c r="H17" t="s">
        <v>60</v>
      </c>
      <c r="I17" t="s">
        <v>36</v>
      </c>
      <c r="J17" t="s">
        <v>59</v>
      </c>
      <c r="K17">
        <v>591</v>
      </c>
      <c r="L17">
        <v>196</v>
      </c>
    </row>
    <row r="18" spans="1:12" x14ac:dyDescent="0.25">
      <c r="A18" t="s">
        <v>16</v>
      </c>
      <c r="B18" t="s">
        <v>13</v>
      </c>
      <c r="C18" t="s">
        <v>2</v>
      </c>
      <c r="D18">
        <v>18131</v>
      </c>
      <c r="E18">
        <v>19258</v>
      </c>
      <c r="F18" t="s">
        <v>48</v>
      </c>
      <c r="G18" t="s">
        <v>62</v>
      </c>
      <c r="H18" t="s">
        <v>62</v>
      </c>
      <c r="I18" t="s">
        <v>63</v>
      </c>
      <c r="J18" t="s">
        <v>61</v>
      </c>
      <c r="K18">
        <v>1128</v>
      </c>
      <c r="L18">
        <v>375</v>
      </c>
    </row>
    <row r="19" spans="1:12" x14ac:dyDescent="0.25">
      <c r="A19" t="s">
        <v>16</v>
      </c>
      <c r="B19" t="s">
        <v>13</v>
      </c>
      <c r="C19" t="s">
        <v>2</v>
      </c>
      <c r="D19">
        <v>19442</v>
      </c>
      <c r="E19">
        <v>20143</v>
      </c>
      <c r="F19" t="s">
        <v>48</v>
      </c>
      <c r="G19" t="s">
        <v>65</v>
      </c>
      <c r="H19" t="s">
        <v>65</v>
      </c>
      <c r="I19" t="s">
        <v>36</v>
      </c>
      <c r="J19" t="s">
        <v>64</v>
      </c>
      <c r="K19">
        <v>702</v>
      </c>
      <c r="L19">
        <v>233</v>
      </c>
    </row>
    <row r="20" spans="1:12" x14ac:dyDescent="0.25">
      <c r="A20" t="s">
        <v>16</v>
      </c>
      <c r="B20" t="s">
        <v>13</v>
      </c>
      <c r="C20" t="s">
        <v>2</v>
      </c>
      <c r="D20">
        <v>20413</v>
      </c>
      <c r="E20">
        <v>21753</v>
      </c>
      <c r="F20" t="s">
        <v>48</v>
      </c>
      <c r="G20" t="s">
        <v>67</v>
      </c>
      <c r="H20" t="s">
        <v>67</v>
      </c>
      <c r="I20" t="s">
        <v>30</v>
      </c>
      <c r="J20" t="s">
        <v>66</v>
      </c>
      <c r="K20">
        <v>1341</v>
      </c>
      <c r="L20">
        <v>446</v>
      </c>
    </row>
    <row r="21" spans="1:12" x14ac:dyDescent="0.25">
      <c r="A21" t="s">
        <v>16</v>
      </c>
      <c r="B21" t="s">
        <v>13</v>
      </c>
      <c r="C21" t="s">
        <v>2</v>
      </c>
      <c r="D21">
        <v>21972</v>
      </c>
      <c r="E21">
        <v>22664</v>
      </c>
      <c r="F21" t="s">
        <v>14</v>
      </c>
      <c r="G21" t="s">
        <v>69</v>
      </c>
      <c r="H21" t="s">
        <v>69</v>
      </c>
      <c r="I21" t="s">
        <v>70</v>
      </c>
      <c r="J21" t="s">
        <v>68</v>
      </c>
      <c r="K21">
        <v>693</v>
      </c>
      <c r="L21">
        <v>230</v>
      </c>
    </row>
    <row r="22" spans="1:12" x14ac:dyDescent="0.25">
      <c r="A22" t="s">
        <v>16</v>
      </c>
      <c r="B22" t="s">
        <v>13</v>
      </c>
      <c r="C22" t="s">
        <v>2</v>
      </c>
      <c r="D22">
        <v>22773</v>
      </c>
      <c r="E22">
        <v>23093</v>
      </c>
      <c r="F22" t="s">
        <v>14</v>
      </c>
      <c r="G22" t="s">
        <v>72</v>
      </c>
      <c r="H22" t="s">
        <v>72</v>
      </c>
      <c r="I22" t="s">
        <v>36</v>
      </c>
      <c r="J22" t="s">
        <v>71</v>
      </c>
      <c r="K22">
        <v>321</v>
      </c>
      <c r="L22">
        <v>106</v>
      </c>
    </row>
    <row r="23" spans="1:12" x14ac:dyDescent="0.25">
      <c r="A23" t="s">
        <v>16</v>
      </c>
      <c r="B23" t="s">
        <v>13</v>
      </c>
      <c r="C23" t="s">
        <v>2</v>
      </c>
      <c r="D23">
        <v>23093</v>
      </c>
      <c r="E23">
        <v>24085</v>
      </c>
      <c r="F23" t="s">
        <v>14</v>
      </c>
      <c r="G23" t="s">
        <v>74</v>
      </c>
      <c r="H23" t="s">
        <v>74</v>
      </c>
      <c r="I23" t="s">
        <v>75</v>
      </c>
      <c r="J23" t="s">
        <v>73</v>
      </c>
      <c r="K23">
        <v>993</v>
      </c>
      <c r="L23">
        <v>330</v>
      </c>
    </row>
    <row r="24" spans="1:12" x14ac:dyDescent="0.25">
      <c r="A24" t="s">
        <v>16</v>
      </c>
      <c r="B24" t="s">
        <v>13</v>
      </c>
      <c r="C24" t="s">
        <v>2</v>
      </c>
      <c r="D24">
        <v>24251</v>
      </c>
      <c r="E24">
        <v>25777</v>
      </c>
      <c r="F24" t="s">
        <v>48</v>
      </c>
      <c r="G24" t="s">
        <v>77</v>
      </c>
      <c r="H24" t="s">
        <v>77</v>
      </c>
      <c r="I24" t="s">
        <v>78</v>
      </c>
      <c r="J24" t="s">
        <v>76</v>
      </c>
      <c r="K24">
        <v>1527</v>
      </c>
      <c r="L24">
        <v>508</v>
      </c>
    </row>
    <row r="25" spans="1:12" x14ac:dyDescent="0.25">
      <c r="A25" t="s">
        <v>16</v>
      </c>
      <c r="B25" t="s">
        <v>13</v>
      </c>
      <c r="C25" t="s">
        <v>2</v>
      </c>
      <c r="D25">
        <v>25882</v>
      </c>
      <c r="E25">
        <v>27117</v>
      </c>
      <c r="F25" t="s">
        <v>48</v>
      </c>
      <c r="G25" t="s">
        <v>80</v>
      </c>
      <c r="H25" t="s">
        <v>80</v>
      </c>
      <c r="I25" t="s">
        <v>81</v>
      </c>
      <c r="J25" t="s">
        <v>79</v>
      </c>
      <c r="K25">
        <v>1236</v>
      </c>
      <c r="L25">
        <v>411</v>
      </c>
    </row>
    <row r="26" spans="1:12" x14ac:dyDescent="0.25">
      <c r="A26" t="s">
        <v>16</v>
      </c>
      <c r="B26" t="s">
        <v>13</v>
      </c>
      <c r="C26" t="s">
        <v>2</v>
      </c>
      <c r="D26">
        <v>27278</v>
      </c>
      <c r="E26">
        <v>27934</v>
      </c>
      <c r="F26" t="s">
        <v>14</v>
      </c>
      <c r="G26" t="s">
        <v>83</v>
      </c>
      <c r="H26" t="s">
        <v>83</v>
      </c>
      <c r="I26" t="s">
        <v>36</v>
      </c>
      <c r="J26" t="s">
        <v>82</v>
      </c>
      <c r="K26">
        <v>657</v>
      </c>
      <c r="L26">
        <v>218</v>
      </c>
    </row>
    <row r="27" spans="1:12" x14ac:dyDescent="0.25">
      <c r="A27" t="s">
        <v>16</v>
      </c>
      <c r="B27" t="s">
        <v>13</v>
      </c>
      <c r="C27" t="s">
        <v>2</v>
      </c>
      <c r="D27">
        <v>28096</v>
      </c>
      <c r="E27">
        <v>29892</v>
      </c>
      <c r="F27" t="s">
        <v>14</v>
      </c>
      <c r="G27" t="s">
        <v>85</v>
      </c>
      <c r="H27" t="s">
        <v>85</v>
      </c>
      <c r="I27" t="s">
        <v>36</v>
      </c>
      <c r="J27" t="s">
        <v>84</v>
      </c>
      <c r="K27">
        <v>1797</v>
      </c>
      <c r="L27">
        <v>598</v>
      </c>
    </row>
    <row r="28" spans="1:12" x14ac:dyDescent="0.25">
      <c r="A28" t="s">
        <v>16</v>
      </c>
      <c r="B28" t="s">
        <v>13</v>
      </c>
      <c r="C28" t="s">
        <v>2</v>
      </c>
      <c r="D28">
        <v>30212</v>
      </c>
      <c r="E28">
        <v>30655</v>
      </c>
      <c r="F28" t="s">
        <v>48</v>
      </c>
      <c r="G28" t="s">
        <v>87</v>
      </c>
      <c r="H28" t="s">
        <v>87</v>
      </c>
      <c r="I28" t="s">
        <v>36</v>
      </c>
      <c r="J28" t="s">
        <v>86</v>
      </c>
      <c r="K28">
        <v>444</v>
      </c>
      <c r="L28">
        <v>147</v>
      </c>
    </row>
    <row r="29" spans="1:12" x14ac:dyDescent="0.25">
      <c r="A29" t="s">
        <v>16</v>
      </c>
      <c r="B29" t="s">
        <v>13</v>
      </c>
      <c r="C29" t="s">
        <v>2</v>
      </c>
      <c r="D29">
        <v>30948</v>
      </c>
      <c r="E29">
        <v>32081</v>
      </c>
      <c r="F29" t="s">
        <v>48</v>
      </c>
      <c r="G29" t="s">
        <v>89</v>
      </c>
      <c r="H29" t="s">
        <v>89</v>
      </c>
      <c r="I29" t="s">
        <v>90</v>
      </c>
      <c r="J29" t="s">
        <v>88</v>
      </c>
      <c r="K29">
        <v>1134</v>
      </c>
      <c r="L29">
        <v>377</v>
      </c>
    </row>
    <row r="30" spans="1:12" x14ac:dyDescent="0.25">
      <c r="A30" t="s">
        <v>16</v>
      </c>
      <c r="B30" t="s">
        <v>13</v>
      </c>
      <c r="C30" t="s">
        <v>2</v>
      </c>
      <c r="D30">
        <v>32718</v>
      </c>
      <c r="E30">
        <v>33770</v>
      </c>
      <c r="F30" t="s">
        <v>48</v>
      </c>
      <c r="G30" t="s">
        <v>92</v>
      </c>
      <c r="H30" t="s">
        <v>92</v>
      </c>
      <c r="I30" t="s">
        <v>90</v>
      </c>
      <c r="J30" t="s">
        <v>91</v>
      </c>
      <c r="K30">
        <v>1053</v>
      </c>
      <c r="L30">
        <v>350</v>
      </c>
    </row>
    <row r="31" spans="1:12" x14ac:dyDescent="0.25">
      <c r="A31" t="s">
        <v>16</v>
      </c>
      <c r="B31" t="s">
        <v>13</v>
      </c>
      <c r="C31" t="s">
        <v>2</v>
      </c>
      <c r="D31">
        <v>34548</v>
      </c>
      <c r="E31">
        <v>35621</v>
      </c>
      <c r="F31" t="s">
        <v>48</v>
      </c>
      <c r="G31" t="s">
        <v>94</v>
      </c>
      <c r="H31" t="s">
        <v>94</v>
      </c>
      <c r="I31" t="s">
        <v>90</v>
      </c>
      <c r="J31" t="s">
        <v>93</v>
      </c>
      <c r="K31">
        <v>1074</v>
      </c>
      <c r="L31">
        <v>357</v>
      </c>
    </row>
    <row r="32" spans="1:12" x14ac:dyDescent="0.25">
      <c r="A32" t="s">
        <v>16</v>
      </c>
      <c r="B32" t="s">
        <v>13</v>
      </c>
      <c r="C32" t="s">
        <v>2</v>
      </c>
      <c r="D32">
        <v>35929</v>
      </c>
      <c r="E32">
        <v>36987</v>
      </c>
      <c r="F32" t="s">
        <v>14</v>
      </c>
      <c r="G32" t="s">
        <v>96</v>
      </c>
      <c r="H32" t="s">
        <v>96</v>
      </c>
      <c r="I32" t="s">
        <v>97</v>
      </c>
      <c r="J32" t="s">
        <v>95</v>
      </c>
      <c r="K32">
        <v>1059</v>
      </c>
      <c r="L32">
        <v>352</v>
      </c>
    </row>
    <row r="33" spans="1:12" x14ac:dyDescent="0.25">
      <c r="A33" t="s">
        <v>16</v>
      </c>
      <c r="B33" t="s">
        <v>13</v>
      </c>
      <c r="C33" t="s">
        <v>2</v>
      </c>
      <c r="D33">
        <v>37522</v>
      </c>
      <c r="E33">
        <v>39003</v>
      </c>
      <c r="F33" t="s">
        <v>48</v>
      </c>
      <c r="G33" t="s">
        <v>99</v>
      </c>
      <c r="H33" t="s">
        <v>99</v>
      </c>
      <c r="I33" t="s">
        <v>100</v>
      </c>
      <c r="J33" t="s">
        <v>98</v>
      </c>
      <c r="K33">
        <v>1482</v>
      </c>
      <c r="L33">
        <v>493</v>
      </c>
    </row>
    <row r="34" spans="1:12" x14ac:dyDescent="0.25">
      <c r="A34" t="s">
        <v>16</v>
      </c>
      <c r="B34" t="s">
        <v>13</v>
      </c>
      <c r="C34" t="s">
        <v>2</v>
      </c>
      <c r="D34">
        <v>39132</v>
      </c>
      <c r="E34">
        <v>43604</v>
      </c>
      <c r="F34" t="s">
        <v>48</v>
      </c>
      <c r="G34" t="s">
        <v>102</v>
      </c>
      <c r="H34" t="s">
        <v>102</v>
      </c>
      <c r="I34" t="s">
        <v>103</v>
      </c>
      <c r="J34" t="s">
        <v>101</v>
      </c>
      <c r="K34">
        <v>4473</v>
      </c>
      <c r="L34">
        <v>1490</v>
      </c>
    </row>
    <row r="35" spans="1:12" x14ac:dyDescent="0.25">
      <c r="A35" t="s">
        <v>16</v>
      </c>
      <c r="B35" t="s">
        <v>13</v>
      </c>
      <c r="C35" t="s">
        <v>2</v>
      </c>
      <c r="D35">
        <v>43807</v>
      </c>
      <c r="E35">
        <v>44187</v>
      </c>
      <c r="F35" t="s">
        <v>48</v>
      </c>
      <c r="G35" t="s">
        <v>105</v>
      </c>
      <c r="H35" t="s">
        <v>105</v>
      </c>
      <c r="I35" t="s">
        <v>36</v>
      </c>
      <c r="J35" t="s">
        <v>104</v>
      </c>
      <c r="K35">
        <v>381</v>
      </c>
      <c r="L35">
        <v>126</v>
      </c>
    </row>
    <row r="36" spans="1:12" x14ac:dyDescent="0.25">
      <c r="A36" t="s">
        <v>16</v>
      </c>
      <c r="B36" t="s">
        <v>13</v>
      </c>
      <c r="C36" t="s">
        <v>2</v>
      </c>
      <c r="D36">
        <v>44334</v>
      </c>
      <c r="E36">
        <v>45521</v>
      </c>
      <c r="F36" t="s">
        <v>14</v>
      </c>
      <c r="G36" t="s">
        <v>107</v>
      </c>
      <c r="H36" t="s">
        <v>107</v>
      </c>
      <c r="I36" t="s">
        <v>108</v>
      </c>
      <c r="J36" t="s">
        <v>106</v>
      </c>
      <c r="K36">
        <v>1188</v>
      </c>
      <c r="L36">
        <v>395</v>
      </c>
    </row>
    <row r="37" spans="1:12" x14ac:dyDescent="0.25">
      <c r="A37" t="s">
        <v>16</v>
      </c>
      <c r="B37" t="s">
        <v>13</v>
      </c>
      <c r="C37" t="s">
        <v>2</v>
      </c>
      <c r="D37">
        <v>45728</v>
      </c>
      <c r="E37">
        <v>46072</v>
      </c>
      <c r="F37" t="s">
        <v>48</v>
      </c>
      <c r="G37" t="s">
        <v>110</v>
      </c>
      <c r="H37" t="s">
        <v>110</v>
      </c>
      <c r="I37" t="s">
        <v>36</v>
      </c>
      <c r="J37" t="s">
        <v>109</v>
      </c>
      <c r="K37">
        <v>345</v>
      </c>
      <c r="L37">
        <v>114</v>
      </c>
    </row>
    <row r="38" spans="1:12" x14ac:dyDescent="0.25">
      <c r="A38" t="s">
        <v>16</v>
      </c>
      <c r="B38" t="s">
        <v>13</v>
      </c>
      <c r="C38" t="s">
        <v>2</v>
      </c>
      <c r="D38">
        <v>47588</v>
      </c>
      <c r="E38">
        <v>48457</v>
      </c>
      <c r="F38" t="s">
        <v>48</v>
      </c>
      <c r="G38" t="s">
        <v>112</v>
      </c>
      <c r="H38" t="s">
        <v>112</v>
      </c>
      <c r="I38" t="s">
        <v>113</v>
      </c>
      <c r="J38" t="s">
        <v>111</v>
      </c>
      <c r="K38">
        <v>870</v>
      </c>
      <c r="L38">
        <v>289</v>
      </c>
    </row>
    <row r="39" spans="1:12" x14ac:dyDescent="0.25">
      <c r="A39" t="s">
        <v>16</v>
      </c>
      <c r="B39" t="s">
        <v>13</v>
      </c>
      <c r="C39" t="s">
        <v>2</v>
      </c>
      <c r="D39">
        <v>48629</v>
      </c>
      <c r="E39">
        <v>49504</v>
      </c>
      <c r="F39" t="s">
        <v>14</v>
      </c>
      <c r="G39" t="s">
        <v>115</v>
      </c>
      <c r="H39" t="s">
        <v>115</v>
      </c>
      <c r="I39" t="s">
        <v>116</v>
      </c>
      <c r="J39" t="s">
        <v>114</v>
      </c>
      <c r="K39">
        <v>876</v>
      </c>
      <c r="L39">
        <v>291</v>
      </c>
    </row>
    <row r="40" spans="1:12" x14ac:dyDescent="0.25">
      <c r="A40" t="s">
        <v>16</v>
      </c>
      <c r="B40" t="s">
        <v>13</v>
      </c>
      <c r="C40" t="s">
        <v>2</v>
      </c>
      <c r="D40">
        <v>50146</v>
      </c>
      <c r="E40">
        <v>51288</v>
      </c>
      <c r="F40" t="s">
        <v>14</v>
      </c>
      <c r="G40" t="s">
        <v>118</v>
      </c>
      <c r="H40" t="s">
        <v>118</v>
      </c>
      <c r="I40" t="s">
        <v>119</v>
      </c>
      <c r="J40" t="s">
        <v>117</v>
      </c>
      <c r="K40">
        <v>1143</v>
      </c>
      <c r="L40">
        <v>380</v>
      </c>
    </row>
    <row r="41" spans="1:12" x14ac:dyDescent="0.25">
      <c r="A41" t="s">
        <v>16</v>
      </c>
      <c r="B41" t="s">
        <v>13</v>
      </c>
      <c r="C41" t="s">
        <v>2</v>
      </c>
      <c r="D41">
        <v>51312</v>
      </c>
      <c r="E41">
        <v>52457</v>
      </c>
      <c r="F41" t="s">
        <v>14</v>
      </c>
      <c r="G41" t="s">
        <v>121</v>
      </c>
      <c r="H41" t="s">
        <v>121</v>
      </c>
      <c r="I41" t="s">
        <v>122</v>
      </c>
      <c r="J41" t="s">
        <v>120</v>
      </c>
      <c r="K41">
        <v>1146</v>
      </c>
      <c r="L41">
        <v>381</v>
      </c>
    </row>
    <row r="42" spans="1:12" x14ac:dyDescent="0.25">
      <c r="A42" t="s">
        <v>16</v>
      </c>
      <c r="B42" t="s">
        <v>13</v>
      </c>
      <c r="C42" t="s">
        <v>2</v>
      </c>
      <c r="D42">
        <v>52524</v>
      </c>
      <c r="E42">
        <v>53933</v>
      </c>
      <c r="F42" t="s">
        <v>14</v>
      </c>
      <c r="G42" t="s">
        <v>124</v>
      </c>
      <c r="H42" t="s">
        <v>124</v>
      </c>
      <c r="I42" t="s">
        <v>125</v>
      </c>
      <c r="J42" t="s">
        <v>123</v>
      </c>
      <c r="K42">
        <v>1410</v>
      </c>
      <c r="L42">
        <v>469</v>
      </c>
    </row>
    <row r="43" spans="1:12" x14ac:dyDescent="0.25">
      <c r="A43" t="s">
        <v>16</v>
      </c>
      <c r="B43" t="s">
        <v>13</v>
      </c>
      <c r="C43" t="s">
        <v>2</v>
      </c>
      <c r="D43">
        <v>53953</v>
      </c>
      <c r="E43">
        <v>55071</v>
      </c>
      <c r="F43" t="s">
        <v>14</v>
      </c>
      <c r="G43" t="s">
        <v>127</v>
      </c>
      <c r="H43" t="s">
        <v>127</v>
      </c>
      <c r="I43" t="s">
        <v>128</v>
      </c>
      <c r="J43" t="s">
        <v>126</v>
      </c>
      <c r="K43">
        <v>1119</v>
      </c>
      <c r="L43">
        <v>372</v>
      </c>
    </row>
    <row r="44" spans="1:12" x14ac:dyDescent="0.25">
      <c r="A44" t="s">
        <v>16</v>
      </c>
      <c r="B44" t="s">
        <v>13</v>
      </c>
      <c r="C44" t="s">
        <v>2</v>
      </c>
      <c r="D44">
        <v>55159</v>
      </c>
      <c r="E44">
        <v>56427</v>
      </c>
      <c r="F44" t="s">
        <v>48</v>
      </c>
      <c r="G44" t="s">
        <v>130</v>
      </c>
      <c r="H44" t="s">
        <v>130</v>
      </c>
      <c r="I44" t="s">
        <v>131</v>
      </c>
      <c r="J44" t="s">
        <v>129</v>
      </c>
      <c r="K44">
        <v>1269</v>
      </c>
      <c r="L44">
        <v>422</v>
      </c>
    </row>
    <row r="45" spans="1:12" x14ac:dyDescent="0.25">
      <c r="A45" t="s">
        <v>16</v>
      </c>
      <c r="B45" t="s">
        <v>13</v>
      </c>
      <c r="C45" t="s">
        <v>2</v>
      </c>
      <c r="D45">
        <v>56424</v>
      </c>
      <c r="E45">
        <v>57128</v>
      </c>
      <c r="F45" t="s">
        <v>48</v>
      </c>
      <c r="G45" t="s">
        <v>133</v>
      </c>
      <c r="H45" t="s">
        <v>133</v>
      </c>
      <c r="I45" t="s">
        <v>134</v>
      </c>
      <c r="J45" t="s">
        <v>132</v>
      </c>
      <c r="K45">
        <v>705</v>
      </c>
      <c r="L45">
        <v>234</v>
      </c>
    </row>
    <row r="46" spans="1:12" x14ac:dyDescent="0.25">
      <c r="A46" t="s">
        <v>16</v>
      </c>
      <c r="B46" t="s">
        <v>13</v>
      </c>
      <c r="C46" t="s">
        <v>2</v>
      </c>
      <c r="D46">
        <v>57197</v>
      </c>
      <c r="E46">
        <v>58276</v>
      </c>
      <c r="F46" t="s">
        <v>48</v>
      </c>
      <c r="G46" t="s">
        <v>136</v>
      </c>
      <c r="H46" t="s">
        <v>136</v>
      </c>
      <c r="I46" t="s">
        <v>137</v>
      </c>
      <c r="J46" t="s">
        <v>135</v>
      </c>
      <c r="K46">
        <v>1080</v>
      </c>
      <c r="L46">
        <v>359</v>
      </c>
    </row>
    <row r="47" spans="1:12" x14ac:dyDescent="0.25">
      <c r="A47" t="s">
        <v>16</v>
      </c>
      <c r="B47" t="s">
        <v>13</v>
      </c>
      <c r="C47" t="s">
        <v>2</v>
      </c>
      <c r="D47">
        <v>58280</v>
      </c>
      <c r="E47">
        <v>59611</v>
      </c>
      <c r="F47" t="s">
        <v>48</v>
      </c>
      <c r="G47" t="s">
        <v>139</v>
      </c>
      <c r="H47" t="s">
        <v>139</v>
      </c>
      <c r="I47" t="s">
        <v>36</v>
      </c>
      <c r="J47" t="s">
        <v>138</v>
      </c>
      <c r="K47">
        <v>1332</v>
      </c>
      <c r="L47">
        <v>443</v>
      </c>
    </row>
    <row r="48" spans="1:12" x14ac:dyDescent="0.25">
      <c r="A48" t="s">
        <v>16</v>
      </c>
      <c r="B48" t="s">
        <v>13</v>
      </c>
      <c r="C48" t="s">
        <v>2</v>
      </c>
      <c r="D48">
        <v>59608</v>
      </c>
      <c r="E48">
        <v>60864</v>
      </c>
      <c r="F48" t="s">
        <v>48</v>
      </c>
      <c r="G48" t="s">
        <v>141</v>
      </c>
      <c r="H48" t="s">
        <v>141</v>
      </c>
      <c r="I48" t="s">
        <v>36</v>
      </c>
      <c r="J48" t="s">
        <v>140</v>
      </c>
      <c r="K48">
        <v>1257</v>
      </c>
      <c r="L48">
        <v>418</v>
      </c>
    </row>
    <row r="49" spans="1:12" x14ac:dyDescent="0.25">
      <c r="A49" t="s">
        <v>16</v>
      </c>
      <c r="B49" t="s">
        <v>13</v>
      </c>
      <c r="C49" t="s">
        <v>2</v>
      </c>
      <c r="D49">
        <v>60851</v>
      </c>
      <c r="E49">
        <v>61633</v>
      </c>
      <c r="F49" t="s">
        <v>48</v>
      </c>
      <c r="G49" t="s">
        <v>143</v>
      </c>
      <c r="H49" t="s">
        <v>143</v>
      </c>
      <c r="I49" t="s">
        <v>144</v>
      </c>
      <c r="J49" t="s">
        <v>142</v>
      </c>
      <c r="K49">
        <v>783</v>
      </c>
      <c r="L49">
        <v>260</v>
      </c>
    </row>
    <row r="50" spans="1:12" x14ac:dyDescent="0.25">
      <c r="A50" t="s">
        <v>16</v>
      </c>
      <c r="B50" t="s">
        <v>13</v>
      </c>
      <c r="C50" t="s">
        <v>2</v>
      </c>
      <c r="D50">
        <v>61865</v>
      </c>
      <c r="E50">
        <v>63706</v>
      </c>
      <c r="F50" t="s">
        <v>48</v>
      </c>
      <c r="G50" t="s">
        <v>146</v>
      </c>
      <c r="H50" t="s">
        <v>146</v>
      </c>
      <c r="I50" t="s">
        <v>147</v>
      </c>
      <c r="J50" t="s">
        <v>145</v>
      </c>
      <c r="K50">
        <v>1842</v>
      </c>
      <c r="L50">
        <v>613</v>
      </c>
    </row>
    <row r="51" spans="1:12" x14ac:dyDescent="0.25">
      <c r="A51" t="s">
        <v>16</v>
      </c>
      <c r="B51" t="s">
        <v>13</v>
      </c>
      <c r="C51" t="s">
        <v>2</v>
      </c>
      <c r="D51">
        <v>63759</v>
      </c>
      <c r="E51">
        <v>65105</v>
      </c>
      <c r="F51" t="s">
        <v>48</v>
      </c>
      <c r="G51" t="s">
        <v>149</v>
      </c>
      <c r="H51" t="s">
        <v>149</v>
      </c>
      <c r="I51" t="s">
        <v>36</v>
      </c>
      <c r="J51" t="s">
        <v>148</v>
      </c>
      <c r="K51">
        <v>1347</v>
      </c>
      <c r="L51">
        <v>448</v>
      </c>
    </row>
    <row r="52" spans="1:12" x14ac:dyDescent="0.25">
      <c r="A52" t="s">
        <v>16</v>
      </c>
      <c r="B52" t="s">
        <v>13</v>
      </c>
      <c r="C52" t="s">
        <v>2</v>
      </c>
      <c r="D52">
        <v>65102</v>
      </c>
      <c r="E52">
        <v>65845</v>
      </c>
      <c r="F52" t="s">
        <v>48</v>
      </c>
      <c r="G52" t="s">
        <v>151</v>
      </c>
      <c r="H52" t="s">
        <v>151</v>
      </c>
      <c r="I52" t="s">
        <v>152</v>
      </c>
      <c r="J52" t="s">
        <v>150</v>
      </c>
      <c r="K52">
        <v>744</v>
      </c>
      <c r="L52">
        <v>247</v>
      </c>
    </row>
    <row r="53" spans="1:12" x14ac:dyDescent="0.25">
      <c r="A53" t="s">
        <v>16</v>
      </c>
      <c r="B53" t="s">
        <v>13</v>
      </c>
      <c r="C53" t="s">
        <v>2</v>
      </c>
      <c r="D53">
        <v>66191</v>
      </c>
      <c r="E53">
        <v>67147</v>
      </c>
      <c r="F53" t="s">
        <v>48</v>
      </c>
      <c r="G53" t="s">
        <v>154</v>
      </c>
      <c r="H53" t="s">
        <v>154</v>
      </c>
      <c r="I53" t="s">
        <v>155</v>
      </c>
      <c r="J53" t="s">
        <v>153</v>
      </c>
      <c r="K53">
        <v>957</v>
      </c>
      <c r="L53">
        <v>318</v>
      </c>
    </row>
    <row r="54" spans="1:12" x14ac:dyDescent="0.25">
      <c r="A54" t="s">
        <v>16</v>
      </c>
      <c r="B54" t="s">
        <v>13</v>
      </c>
      <c r="C54" t="s">
        <v>2</v>
      </c>
      <c r="D54">
        <v>67144</v>
      </c>
      <c r="E54">
        <v>68436</v>
      </c>
      <c r="F54" t="s">
        <v>48</v>
      </c>
      <c r="G54" t="s">
        <v>157</v>
      </c>
      <c r="H54" t="s">
        <v>157</v>
      </c>
      <c r="I54" t="s">
        <v>36</v>
      </c>
      <c r="J54" t="s">
        <v>156</v>
      </c>
      <c r="K54">
        <v>1293</v>
      </c>
      <c r="L54">
        <v>430</v>
      </c>
    </row>
    <row r="55" spans="1:12" x14ac:dyDescent="0.25">
      <c r="A55" t="s">
        <v>16</v>
      </c>
      <c r="B55" t="s">
        <v>13</v>
      </c>
      <c r="C55" t="s">
        <v>2</v>
      </c>
      <c r="D55">
        <v>68506</v>
      </c>
      <c r="E55">
        <v>69735</v>
      </c>
      <c r="F55" t="s">
        <v>48</v>
      </c>
      <c r="G55" t="s">
        <v>159</v>
      </c>
      <c r="H55" t="s">
        <v>159</v>
      </c>
      <c r="I55" t="s">
        <v>160</v>
      </c>
      <c r="J55" t="s">
        <v>158</v>
      </c>
      <c r="K55">
        <v>1230</v>
      </c>
      <c r="L55">
        <v>409</v>
      </c>
    </row>
    <row r="56" spans="1:12" x14ac:dyDescent="0.25">
      <c r="A56" t="s">
        <v>16</v>
      </c>
      <c r="B56" t="s">
        <v>13</v>
      </c>
      <c r="C56" t="s">
        <v>2</v>
      </c>
      <c r="D56">
        <v>69732</v>
      </c>
      <c r="E56">
        <v>71462</v>
      </c>
      <c r="F56" t="s">
        <v>48</v>
      </c>
      <c r="G56" t="s">
        <v>162</v>
      </c>
      <c r="H56" t="s">
        <v>162</v>
      </c>
      <c r="I56" t="s">
        <v>163</v>
      </c>
      <c r="J56" t="s">
        <v>161</v>
      </c>
      <c r="K56">
        <v>1731</v>
      </c>
      <c r="L56">
        <v>576</v>
      </c>
    </row>
    <row r="57" spans="1:12" x14ac:dyDescent="0.25">
      <c r="A57" t="s">
        <v>16</v>
      </c>
      <c r="B57" t="s">
        <v>13</v>
      </c>
      <c r="C57" t="s">
        <v>2</v>
      </c>
      <c r="D57">
        <v>71477</v>
      </c>
      <c r="E57">
        <v>71965</v>
      </c>
      <c r="F57" t="s">
        <v>48</v>
      </c>
      <c r="G57" t="s">
        <v>165</v>
      </c>
      <c r="H57" t="s">
        <v>165</v>
      </c>
      <c r="I57" t="s">
        <v>36</v>
      </c>
      <c r="J57" t="s">
        <v>164</v>
      </c>
      <c r="K57">
        <v>489</v>
      </c>
      <c r="L57">
        <v>162</v>
      </c>
    </row>
    <row r="58" spans="1:12" x14ac:dyDescent="0.25">
      <c r="A58" t="s">
        <v>16</v>
      </c>
      <c r="B58" t="s">
        <v>13</v>
      </c>
      <c r="C58" t="s">
        <v>2</v>
      </c>
      <c r="D58">
        <v>71968</v>
      </c>
      <c r="E58">
        <v>72153</v>
      </c>
      <c r="F58" t="s">
        <v>48</v>
      </c>
      <c r="G58" t="s">
        <v>167</v>
      </c>
      <c r="H58" t="s">
        <v>167</v>
      </c>
      <c r="I58" t="s">
        <v>36</v>
      </c>
      <c r="J58" t="s">
        <v>166</v>
      </c>
      <c r="K58">
        <v>186</v>
      </c>
      <c r="L58">
        <v>61</v>
      </c>
    </row>
    <row r="59" spans="1:12" x14ac:dyDescent="0.25">
      <c r="A59" t="s">
        <v>16</v>
      </c>
      <c r="B59" t="s">
        <v>13</v>
      </c>
      <c r="C59" t="s">
        <v>2</v>
      </c>
      <c r="D59">
        <v>72303</v>
      </c>
      <c r="E59">
        <v>74228</v>
      </c>
      <c r="F59" t="s">
        <v>48</v>
      </c>
      <c r="G59" t="s">
        <v>169</v>
      </c>
      <c r="H59" t="s">
        <v>169</v>
      </c>
      <c r="I59" t="s">
        <v>147</v>
      </c>
      <c r="J59" t="s">
        <v>168</v>
      </c>
      <c r="K59">
        <v>1926</v>
      </c>
      <c r="L59">
        <v>641</v>
      </c>
    </row>
    <row r="60" spans="1:12" x14ac:dyDescent="0.25">
      <c r="A60" t="s">
        <v>16</v>
      </c>
      <c r="B60" t="s">
        <v>13</v>
      </c>
      <c r="C60" t="s">
        <v>2</v>
      </c>
      <c r="D60">
        <v>74680</v>
      </c>
      <c r="E60">
        <v>75426</v>
      </c>
      <c r="F60" t="s">
        <v>14</v>
      </c>
      <c r="G60" t="s">
        <v>171</v>
      </c>
      <c r="H60" t="s">
        <v>171</v>
      </c>
      <c r="I60" t="s">
        <v>36</v>
      </c>
      <c r="J60" t="s">
        <v>170</v>
      </c>
      <c r="K60">
        <v>747</v>
      </c>
      <c r="L60">
        <v>248</v>
      </c>
    </row>
    <row r="61" spans="1:12" x14ac:dyDescent="0.25">
      <c r="A61" t="s">
        <v>16</v>
      </c>
      <c r="B61" t="s">
        <v>13</v>
      </c>
      <c r="C61" t="s">
        <v>2</v>
      </c>
      <c r="D61">
        <v>75550</v>
      </c>
      <c r="E61">
        <v>75774</v>
      </c>
      <c r="F61" t="s">
        <v>14</v>
      </c>
      <c r="G61" t="s">
        <v>173</v>
      </c>
      <c r="H61" t="s">
        <v>173</v>
      </c>
      <c r="I61" t="s">
        <v>36</v>
      </c>
      <c r="J61" t="s">
        <v>172</v>
      </c>
      <c r="K61">
        <v>225</v>
      </c>
      <c r="L61">
        <v>74</v>
      </c>
    </row>
    <row r="62" spans="1:12" x14ac:dyDescent="0.25">
      <c r="A62" t="s">
        <v>16</v>
      </c>
      <c r="B62" t="s">
        <v>13</v>
      </c>
      <c r="C62" t="s">
        <v>2</v>
      </c>
      <c r="D62">
        <v>75798</v>
      </c>
      <c r="E62">
        <v>76718</v>
      </c>
      <c r="F62" t="s">
        <v>14</v>
      </c>
      <c r="G62" t="s">
        <v>175</v>
      </c>
      <c r="H62" t="s">
        <v>175</v>
      </c>
      <c r="I62" t="s">
        <v>36</v>
      </c>
      <c r="J62" t="s">
        <v>174</v>
      </c>
      <c r="K62">
        <v>921</v>
      </c>
      <c r="L62">
        <v>306</v>
      </c>
    </row>
    <row r="63" spans="1:12" x14ac:dyDescent="0.25">
      <c r="A63" t="s">
        <v>16</v>
      </c>
      <c r="B63" t="s">
        <v>13</v>
      </c>
      <c r="C63" t="s">
        <v>2</v>
      </c>
      <c r="D63">
        <v>76715</v>
      </c>
      <c r="E63">
        <v>77539</v>
      </c>
      <c r="F63" t="s">
        <v>14</v>
      </c>
      <c r="G63" t="s">
        <v>177</v>
      </c>
      <c r="H63" t="s">
        <v>177</v>
      </c>
      <c r="I63" t="s">
        <v>178</v>
      </c>
      <c r="J63" t="s">
        <v>176</v>
      </c>
      <c r="K63">
        <v>825</v>
      </c>
      <c r="L63">
        <v>274</v>
      </c>
    </row>
    <row r="64" spans="1:12" x14ac:dyDescent="0.25">
      <c r="A64" t="s">
        <v>16</v>
      </c>
      <c r="B64" t="s">
        <v>13</v>
      </c>
      <c r="C64" t="s">
        <v>2</v>
      </c>
      <c r="D64">
        <v>77555</v>
      </c>
      <c r="E64">
        <v>78034</v>
      </c>
      <c r="F64" t="s">
        <v>48</v>
      </c>
      <c r="G64" t="s">
        <v>180</v>
      </c>
      <c r="H64" t="s">
        <v>180</v>
      </c>
      <c r="I64" t="s">
        <v>181</v>
      </c>
      <c r="J64" t="s">
        <v>179</v>
      </c>
      <c r="K64">
        <v>480</v>
      </c>
      <c r="L64">
        <v>159</v>
      </c>
    </row>
    <row r="65" spans="1:12" x14ac:dyDescent="0.25">
      <c r="A65" t="s">
        <v>16</v>
      </c>
      <c r="B65" t="s">
        <v>13</v>
      </c>
      <c r="C65" t="s">
        <v>2</v>
      </c>
      <c r="D65">
        <v>78079</v>
      </c>
      <c r="E65">
        <v>78666</v>
      </c>
      <c r="F65" t="s">
        <v>48</v>
      </c>
      <c r="G65" t="s">
        <v>183</v>
      </c>
      <c r="H65" t="s">
        <v>183</v>
      </c>
      <c r="I65" t="s">
        <v>184</v>
      </c>
      <c r="J65" t="s">
        <v>182</v>
      </c>
      <c r="K65">
        <v>588</v>
      </c>
      <c r="L65">
        <v>195</v>
      </c>
    </row>
    <row r="66" spans="1:12" x14ac:dyDescent="0.25">
      <c r="A66" t="s">
        <v>16</v>
      </c>
      <c r="B66" t="s">
        <v>13</v>
      </c>
      <c r="C66" t="s">
        <v>2</v>
      </c>
      <c r="D66">
        <v>78691</v>
      </c>
      <c r="E66">
        <v>79242</v>
      </c>
      <c r="F66" t="s">
        <v>48</v>
      </c>
      <c r="G66" t="s">
        <v>186</v>
      </c>
      <c r="H66" t="s">
        <v>186</v>
      </c>
      <c r="I66" t="s">
        <v>184</v>
      </c>
      <c r="J66" t="s">
        <v>185</v>
      </c>
      <c r="K66">
        <v>552</v>
      </c>
      <c r="L66">
        <v>183</v>
      </c>
    </row>
    <row r="67" spans="1:12" x14ac:dyDescent="0.25">
      <c r="A67" t="s">
        <v>16</v>
      </c>
      <c r="B67" t="s">
        <v>13</v>
      </c>
      <c r="C67" t="s">
        <v>2</v>
      </c>
      <c r="D67">
        <v>79267</v>
      </c>
      <c r="E67">
        <v>79812</v>
      </c>
      <c r="F67" t="s">
        <v>48</v>
      </c>
      <c r="G67" t="s">
        <v>188</v>
      </c>
      <c r="H67" t="s">
        <v>188</v>
      </c>
      <c r="I67" t="s">
        <v>184</v>
      </c>
      <c r="J67" t="s">
        <v>187</v>
      </c>
      <c r="K67">
        <v>546</v>
      </c>
      <c r="L67">
        <v>181</v>
      </c>
    </row>
    <row r="68" spans="1:12" x14ac:dyDescent="0.25">
      <c r="A68" t="s">
        <v>16</v>
      </c>
      <c r="B68" t="s">
        <v>13</v>
      </c>
      <c r="C68" t="s">
        <v>2</v>
      </c>
      <c r="D68">
        <v>80182</v>
      </c>
      <c r="E68">
        <v>81369</v>
      </c>
      <c r="F68" t="s">
        <v>14</v>
      </c>
      <c r="G68" t="s">
        <v>190</v>
      </c>
      <c r="H68" t="s">
        <v>190</v>
      </c>
      <c r="I68" t="s">
        <v>36</v>
      </c>
      <c r="J68" t="s">
        <v>189</v>
      </c>
      <c r="K68">
        <v>1188</v>
      </c>
      <c r="L68">
        <v>395</v>
      </c>
    </row>
    <row r="69" spans="1:12" x14ac:dyDescent="0.25">
      <c r="A69" t="s">
        <v>16</v>
      </c>
      <c r="B69" t="s">
        <v>13</v>
      </c>
      <c r="C69" t="s">
        <v>2</v>
      </c>
      <c r="D69">
        <v>81857</v>
      </c>
      <c r="E69">
        <v>82243</v>
      </c>
      <c r="F69" t="s">
        <v>14</v>
      </c>
      <c r="G69" t="s">
        <v>192</v>
      </c>
      <c r="H69" t="s">
        <v>192</v>
      </c>
      <c r="I69" t="s">
        <v>193</v>
      </c>
      <c r="J69" t="s">
        <v>191</v>
      </c>
      <c r="K69">
        <v>387</v>
      </c>
      <c r="L69">
        <v>128</v>
      </c>
    </row>
    <row r="70" spans="1:12" x14ac:dyDescent="0.25">
      <c r="A70" t="s">
        <v>16</v>
      </c>
      <c r="B70" t="s">
        <v>13</v>
      </c>
      <c r="C70" t="s">
        <v>2</v>
      </c>
      <c r="D70">
        <v>82247</v>
      </c>
      <c r="E70">
        <v>83968</v>
      </c>
      <c r="F70" t="s">
        <v>14</v>
      </c>
      <c r="G70" t="s">
        <v>195</v>
      </c>
      <c r="H70" t="s">
        <v>195</v>
      </c>
      <c r="I70" t="s">
        <v>36</v>
      </c>
      <c r="J70" t="s">
        <v>194</v>
      </c>
      <c r="K70">
        <v>1722</v>
      </c>
      <c r="L70">
        <v>573</v>
      </c>
    </row>
    <row r="71" spans="1:12" x14ac:dyDescent="0.25">
      <c r="A71" t="s">
        <v>16</v>
      </c>
      <c r="B71" t="s">
        <v>13</v>
      </c>
      <c r="C71" t="s">
        <v>2</v>
      </c>
      <c r="D71">
        <v>85174</v>
      </c>
      <c r="E71">
        <v>85683</v>
      </c>
      <c r="F71" t="s">
        <v>14</v>
      </c>
      <c r="G71" t="s">
        <v>197</v>
      </c>
      <c r="H71" t="s">
        <v>197</v>
      </c>
      <c r="I71" t="s">
        <v>36</v>
      </c>
      <c r="J71" t="s">
        <v>196</v>
      </c>
      <c r="K71">
        <v>510</v>
      </c>
      <c r="L71">
        <v>169</v>
      </c>
    </row>
    <row r="72" spans="1:12" x14ac:dyDescent="0.25">
      <c r="A72" t="s">
        <v>16</v>
      </c>
      <c r="B72" t="s">
        <v>13</v>
      </c>
      <c r="C72" t="s">
        <v>2</v>
      </c>
      <c r="D72">
        <v>85716</v>
      </c>
      <c r="E72">
        <v>86897</v>
      </c>
      <c r="F72" t="s">
        <v>14</v>
      </c>
      <c r="G72" t="s">
        <v>199</v>
      </c>
      <c r="H72" t="s">
        <v>199</v>
      </c>
      <c r="I72" t="s">
        <v>200</v>
      </c>
      <c r="J72" t="s">
        <v>198</v>
      </c>
      <c r="K72">
        <v>1182</v>
      </c>
      <c r="L72">
        <v>393</v>
      </c>
    </row>
    <row r="73" spans="1:12" x14ac:dyDescent="0.25">
      <c r="A73" t="s">
        <v>16</v>
      </c>
      <c r="B73" t="s">
        <v>13</v>
      </c>
      <c r="C73" t="s">
        <v>2</v>
      </c>
      <c r="D73">
        <v>87037</v>
      </c>
      <c r="E73">
        <v>87822</v>
      </c>
      <c r="F73" t="s">
        <v>48</v>
      </c>
      <c r="G73" t="s">
        <v>202</v>
      </c>
      <c r="H73" t="s">
        <v>202</v>
      </c>
      <c r="I73" t="s">
        <v>203</v>
      </c>
      <c r="J73" t="s">
        <v>201</v>
      </c>
      <c r="K73">
        <v>786</v>
      </c>
      <c r="L73">
        <v>261</v>
      </c>
    </row>
    <row r="74" spans="1:12" x14ac:dyDescent="0.25">
      <c r="A74" t="s">
        <v>16</v>
      </c>
      <c r="B74" t="s">
        <v>13</v>
      </c>
      <c r="C74" t="s">
        <v>2</v>
      </c>
      <c r="D74">
        <v>87833</v>
      </c>
      <c r="E74">
        <v>90448</v>
      </c>
      <c r="F74" t="s">
        <v>48</v>
      </c>
      <c r="G74" t="s">
        <v>205</v>
      </c>
      <c r="H74" t="s">
        <v>205</v>
      </c>
      <c r="I74" t="s">
        <v>206</v>
      </c>
      <c r="J74" t="s">
        <v>204</v>
      </c>
      <c r="K74">
        <v>2616</v>
      </c>
      <c r="L74">
        <v>871</v>
      </c>
    </row>
    <row r="75" spans="1:12" x14ac:dyDescent="0.25">
      <c r="A75" t="s">
        <v>16</v>
      </c>
      <c r="B75" t="s">
        <v>13</v>
      </c>
      <c r="C75" t="s">
        <v>2</v>
      </c>
      <c r="D75">
        <v>90593</v>
      </c>
      <c r="E75">
        <v>91750</v>
      </c>
      <c r="F75" t="s">
        <v>14</v>
      </c>
      <c r="G75" t="s">
        <v>208</v>
      </c>
      <c r="H75" t="s">
        <v>208</v>
      </c>
      <c r="I75" t="s">
        <v>209</v>
      </c>
      <c r="J75" t="s">
        <v>207</v>
      </c>
      <c r="K75">
        <v>1158</v>
      </c>
      <c r="L75">
        <v>385</v>
      </c>
    </row>
    <row r="76" spans="1:12" x14ac:dyDescent="0.25">
      <c r="A76" t="s">
        <v>16</v>
      </c>
      <c r="B76" t="s">
        <v>13</v>
      </c>
      <c r="C76" t="s">
        <v>2</v>
      </c>
      <c r="D76">
        <v>91895</v>
      </c>
      <c r="E76">
        <v>94084</v>
      </c>
      <c r="F76" t="s">
        <v>14</v>
      </c>
      <c r="G76" t="s">
        <v>211</v>
      </c>
      <c r="H76" t="s">
        <v>211</v>
      </c>
      <c r="I76" t="s">
        <v>212</v>
      </c>
      <c r="J76" t="s">
        <v>210</v>
      </c>
      <c r="K76">
        <v>2190</v>
      </c>
      <c r="L76">
        <v>729</v>
      </c>
    </row>
    <row r="77" spans="1:12" x14ac:dyDescent="0.25">
      <c r="A77" t="s">
        <v>16</v>
      </c>
      <c r="B77" t="s">
        <v>13</v>
      </c>
      <c r="C77" t="s">
        <v>2</v>
      </c>
      <c r="D77">
        <v>94574</v>
      </c>
      <c r="E77">
        <v>96049</v>
      </c>
      <c r="F77" t="s">
        <v>48</v>
      </c>
      <c r="G77" t="s">
        <v>214</v>
      </c>
      <c r="H77" t="s">
        <v>214</v>
      </c>
      <c r="I77" t="s">
        <v>215</v>
      </c>
      <c r="J77" t="s">
        <v>213</v>
      </c>
      <c r="K77">
        <v>1476</v>
      </c>
      <c r="L77">
        <v>491</v>
      </c>
    </row>
    <row r="78" spans="1:12" x14ac:dyDescent="0.25">
      <c r="A78" t="s">
        <v>16</v>
      </c>
      <c r="B78" t="s">
        <v>13</v>
      </c>
      <c r="C78" t="s">
        <v>2</v>
      </c>
      <c r="D78">
        <v>96046</v>
      </c>
      <c r="E78">
        <v>98541</v>
      </c>
      <c r="F78" t="s">
        <v>48</v>
      </c>
      <c r="G78" t="s">
        <v>217</v>
      </c>
      <c r="H78" t="s">
        <v>217</v>
      </c>
      <c r="I78" t="s">
        <v>218</v>
      </c>
      <c r="J78" t="s">
        <v>216</v>
      </c>
      <c r="K78">
        <v>2496</v>
      </c>
      <c r="L78">
        <v>831</v>
      </c>
    </row>
    <row r="79" spans="1:12" x14ac:dyDescent="0.25">
      <c r="A79" t="s">
        <v>16</v>
      </c>
      <c r="B79" t="s">
        <v>13</v>
      </c>
      <c r="C79" t="s">
        <v>2</v>
      </c>
      <c r="D79">
        <v>98719</v>
      </c>
      <c r="E79">
        <v>99381</v>
      </c>
      <c r="F79" t="s">
        <v>14</v>
      </c>
      <c r="G79" t="s">
        <v>220</v>
      </c>
      <c r="H79" t="s">
        <v>220</v>
      </c>
      <c r="I79" t="s">
        <v>221</v>
      </c>
      <c r="J79" t="s">
        <v>219</v>
      </c>
      <c r="K79">
        <v>663</v>
      </c>
      <c r="L79">
        <v>220</v>
      </c>
    </row>
    <row r="80" spans="1:12" x14ac:dyDescent="0.25">
      <c r="A80" t="s">
        <v>16</v>
      </c>
      <c r="B80" t="s">
        <v>13</v>
      </c>
      <c r="C80" t="s">
        <v>2</v>
      </c>
      <c r="D80">
        <v>99449</v>
      </c>
      <c r="E80">
        <v>99706</v>
      </c>
      <c r="F80" t="s">
        <v>14</v>
      </c>
      <c r="G80" t="s">
        <v>223</v>
      </c>
      <c r="H80" t="s">
        <v>223</v>
      </c>
      <c r="I80" t="s">
        <v>224</v>
      </c>
      <c r="J80" t="s">
        <v>222</v>
      </c>
      <c r="K80">
        <v>258</v>
      </c>
      <c r="L80">
        <v>85</v>
      </c>
    </row>
    <row r="81" spans="1:12" x14ac:dyDescent="0.25">
      <c r="A81" t="s">
        <v>16</v>
      </c>
      <c r="B81" t="s">
        <v>13</v>
      </c>
      <c r="C81" t="s">
        <v>2</v>
      </c>
      <c r="D81">
        <v>99694</v>
      </c>
      <c r="E81">
        <v>99993</v>
      </c>
      <c r="F81" t="s">
        <v>14</v>
      </c>
      <c r="G81" t="s">
        <v>226</v>
      </c>
      <c r="H81" t="s">
        <v>226</v>
      </c>
      <c r="I81" t="s">
        <v>227</v>
      </c>
      <c r="J81" t="s">
        <v>225</v>
      </c>
      <c r="K81">
        <v>300</v>
      </c>
      <c r="L81">
        <v>99</v>
      </c>
    </row>
    <row r="82" spans="1:12" x14ac:dyDescent="0.25">
      <c r="A82" t="s">
        <v>16</v>
      </c>
      <c r="B82" t="s">
        <v>13</v>
      </c>
      <c r="C82" t="s">
        <v>2</v>
      </c>
      <c r="D82">
        <v>100173</v>
      </c>
      <c r="E82">
        <v>101072</v>
      </c>
      <c r="F82" t="s">
        <v>48</v>
      </c>
      <c r="G82" t="s">
        <v>229</v>
      </c>
      <c r="H82" t="s">
        <v>229</v>
      </c>
      <c r="I82" t="s">
        <v>230</v>
      </c>
      <c r="J82" t="s">
        <v>228</v>
      </c>
      <c r="K82">
        <v>900</v>
      </c>
      <c r="L82">
        <v>299</v>
      </c>
    </row>
    <row r="83" spans="1:12" x14ac:dyDescent="0.25">
      <c r="A83" t="s">
        <v>16</v>
      </c>
      <c r="B83" t="s">
        <v>13</v>
      </c>
      <c r="C83" t="s">
        <v>2</v>
      </c>
      <c r="D83">
        <v>101132</v>
      </c>
      <c r="E83">
        <v>101869</v>
      </c>
      <c r="F83" t="s">
        <v>48</v>
      </c>
      <c r="G83" t="s">
        <v>232</v>
      </c>
      <c r="H83" t="s">
        <v>232</v>
      </c>
      <c r="I83" t="s">
        <v>233</v>
      </c>
      <c r="J83" t="s">
        <v>231</v>
      </c>
      <c r="K83">
        <v>738</v>
      </c>
      <c r="L83">
        <v>245</v>
      </c>
    </row>
    <row r="84" spans="1:12" x14ac:dyDescent="0.25">
      <c r="A84" t="s">
        <v>16</v>
      </c>
      <c r="B84" t="s">
        <v>13</v>
      </c>
      <c r="C84" t="s">
        <v>2</v>
      </c>
      <c r="D84">
        <v>101995</v>
      </c>
      <c r="E84">
        <v>102906</v>
      </c>
      <c r="F84" t="s">
        <v>14</v>
      </c>
      <c r="G84" t="s">
        <v>235</v>
      </c>
      <c r="H84" t="s">
        <v>235</v>
      </c>
      <c r="I84" t="s">
        <v>116</v>
      </c>
      <c r="J84" t="s">
        <v>234</v>
      </c>
      <c r="K84">
        <v>912</v>
      </c>
      <c r="L84">
        <v>303</v>
      </c>
    </row>
    <row r="85" spans="1:12" x14ac:dyDescent="0.25">
      <c r="A85" t="s">
        <v>16</v>
      </c>
      <c r="B85" t="s">
        <v>13</v>
      </c>
      <c r="C85" t="s">
        <v>2</v>
      </c>
      <c r="D85">
        <v>103072</v>
      </c>
      <c r="E85">
        <v>104145</v>
      </c>
      <c r="F85" t="s">
        <v>48</v>
      </c>
      <c r="G85" t="s">
        <v>237</v>
      </c>
      <c r="H85" t="s">
        <v>237</v>
      </c>
      <c r="I85" t="s">
        <v>36</v>
      </c>
      <c r="J85" t="s">
        <v>236</v>
      </c>
      <c r="K85">
        <v>1074</v>
      </c>
      <c r="L85">
        <v>357</v>
      </c>
    </row>
    <row r="86" spans="1:12" x14ac:dyDescent="0.25">
      <c r="A86" t="s">
        <v>16</v>
      </c>
      <c r="B86" t="s">
        <v>13</v>
      </c>
      <c r="C86" t="s">
        <v>2</v>
      </c>
      <c r="D86">
        <v>105673</v>
      </c>
      <c r="E86">
        <v>106149</v>
      </c>
      <c r="F86" t="s">
        <v>48</v>
      </c>
      <c r="G86" t="s">
        <v>240</v>
      </c>
      <c r="H86" t="s">
        <v>240</v>
      </c>
      <c r="I86" t="s">
        <v>241</v>
      </c>
      <c r="J86" t="s">
        <v>239</v>
      </c>
      <c r="K86">
        <v>477</v>
      </c>
      <c r="L86">
        <v>158</v>
      </c>
    </row>
    <row r="87" spans="1:12" x14ac:dyDescent="0.25">
      <c r="A87" t="s">
        <v>16</v>
      </c>
      <c r="B87" t="s">
        <v>13</v>
      </c>
      <c r="C87" t="s">
        <v>2</v>
      </c>
      <c r="D87">
        <v>107232</v>
      </c>
      <c r="E87">
        <v>107504</v>
      </c>
      <c r="F87" t="s">
        <v>14</v>
      </c>
      <c r="G87" t="s">
        <v>243</v>
      </c>
      <c r="H87" t="s">
        <v>243</v>
      </c>
      <c r="I87" t="s">
        <v>155</v>
      </c>
      <c r="J87" t="s">
        <v>242</v>
      </c>
      <c r="K87">
        <v>273</v>
      </c>
      <c r="L87">
        <v>90</v>
      </c>
    </row>
    <row r="88" spans="1:12" x14ac:dyDescent="0.25">
      <c r="A88" t="s">
        <v>16</v>
      </c>
      <c r="B88" t="s">
        <v>13</v>
      </c>
      <c r="C88" t="s">
        <v>2</v>
      </c>
      <c r="D88">
        <v>107522</v>
      </c>
      <c r="E88">
        <v>108376</v>
      </c>
      <c r="F88" t="s">
        <v>14</v>
      </c>
      <c r="G88" t="s">
        <v>245</v>
      </c>
      <c r="H88" t="s">
        <v>245</v>
      </c>
      <c r="I88" t="s">
        <v>155</v>
      </c>
      <c r="J88" t="s">
        <v>244</v>
      </c>
      <c r="K88">
        <v>855</v>
      </c>
      <c r="L88">
        <v>284</v>
      </c>
    </row>
    <row r="89" spans="1:12" x14ac:dyDescent="0.25">
      <c r="A89" t="s">
        <v>16</v>
      </c>
      <c r="B89" t="s">
        <v>13</v>
      </c>
      <c r="C89" t="s">
        <v>2</v>
      </c>
      <c r="D89">
        <v>108881</v>
      </c>
      <c r="E89">
        <v>109066</v>
      </c>
      <c r="F89" t="s">
        <v>48</v>
      </c>
      <c r="G89" t="s">
        <v>247</v>
      </c>
      <c r="H89" t="s">
        <v>247</v>
      </c>
      <c r="I89" t="s">
        <v>36</v>
      </c>
      <c r="J89" t="s">
        <v>246</v>
      </c>
      <c r="K89">
        <v>186</v>
      </c>
      <c r="L89">
        <v>61</v>
      </c>
    </row>
    <row r="90" spans="1:12" x14ac:dyDescent="0.25">
      <c r="A90" t="s">
        <v>16</v>
      </c>
      <c r="B90" t="s">
        <v>13</v>
      </c>
      <c r="C90" t="s">
        <v>2</v>
      </c>
      <c r="D90">
        <v>109256</v>
      </c>
      <c r="E90">
        <v>110470</v>
      </c>
      <c r="F90" t="s">
        <v>48</v>
      </c>
      <c r="G90" t="s">
        <v>249</v>
      </c>
      <c r="H90" t="s">
        <v>249</v>
      </c>
      <c r="I90" t="s">
        <v>155</v>
      </c>
      <c r="J90" t="s">
        <v>248</v>
      </c>
      <c r="K90">
        <v>1215</v>
      </c>
      <c r="L90">
        <v>404</v>
      </c>
    </row>
    <row r="91" spans="1:12" x14ac:dyDescent="0.25">
      <c r="A91" t="s">
        <v>16</v>
      </c>
      <c r="B91" t="s">
        <v>13</v>
      </c>
      <c r="C91" t="s">
        <v>2</v>
      </c>
      <c r="D91">
        <v>110600</v>
      </c>
      <c r="E91">
        <v>111049</v>
      </c>
      <c r="F91" t="s">
        <v>48</v>
      </c>
      <c r="G91" t="s">
        <v>251</v>
      </c>
      <c r="H91" t="s">
        <v>251</v>
      </c>
      <c r="I91" t="s">
        <v>252</v>
      </c>
      <c r="J91" t="s">
        <v>250</v>
      </c>
      <c r="K91">
        <v>450</v>
      </c>
      <c r="L91">
        <v>149</v>
      </c>
    </row>
    <row r="92" spans="1:12" x14ac:dyDescent="0.25">
      <c r="A92" t="s">
        <v>16</v>
      </c>
      <c r="B92" t="s">
        <v>13</v>
      </c>
      <c r="C92" t="s">
        <v>2</v>
      </c>
      <c r="D92">
        <v>111174</v>
      </c>
      <c r="E92">
        <v>111395</v>
      </c>
      <c r="F92" t="s">
        <v>48</v>
      </c>
      <c r="G92" t="s">
        <v>254</v>
      </c>
      <c r="H92" t="s">
        <v>254</v>
      </c>
      <c r="I92" t="s">
        <v>36</v>
      </c>
      <c r="J92" t="s">
        <v>253</v>
      </c>
      <c r="K92">
        <v>222</v>
      </c>
      <c r="L92">
        <v>73</v>
      </c>
    </row>
    <row r="93" spans="1:12" x14ac:dyDescent="0.25">
      <c r="A93" t="s">
        <v>16</v>
      </c>
      <c r="B93" t="s">
        <v>13</v>
      </c>
      <c r="C93" t="s">
        <v>2</v>
      </c>
      <c r="D93">
        <v>111795</v>
      </c>
      <c r="E93">
        <v>113627</v>
      </c>
      <c r="F93" t="s">
        <v>48</v>
      </c>
      <c r="G93" t="s">
        <v>256</v>
      </c>
      <c r="H93" t="s">
        <v>256</v>
      </c>
      <c r="I93" t="s">
        <v>36</v>
      </c>
      <c r="J93" t="s">
        <v>255</v>
      </c>
      <c r="K93">
        <v>1833</v>
      </c>
      <c r="L93">
        <v>610</v>
      </c>
    </row>
    <row r="94" spans="1:12" x14ac:dyDescent="0.25">
      <c r="A94" t="s">
        <v>16</v>
      </c>
      <c r="B94" t="s">
        <v>13</v>
      </c>
      <c r="C94" t="s">
        <v>2</v>
      </c>
      <c r="D94">
        <v>113705</v>
      </c>
      <c r="E94">
        <v>114343</v>
      </c>
      <c r="F94" t="s">
        <v>48</v>
      </c>
      <c r="G94" t="s">
        <v>258</v>
      </c>
      <c r="H94" t="s">
        <v>258</v>
      </c>
      <c r="I94" t="s">
        <v>36</v>
      </c>
      <c r="J94" t="s">
        <v>257</v>
      </c>
      <c r="K94">
        <v>639</v>
      </c>
      <c r="L94">
        <v>212</v>
      </c>
    </row>
    <row r="95" spans="1:12" x14ac:dyDescent="0.25">
      <c r="A95" t="s">
        <v>16</v>
      </c>
      <c r="B95" t="s">
        <v>13</v>
      </c>
      <c r="C95" t="s">
        <v>2</v>
      </c>
      <c r="D95">
        <v>114797</v>
      </c>
      <c r="E95">
        <v>114991</v>
      </c>
      <c r="F95" t="s">
        <v>48</v>
      </c>
      <c r="G95" t="s">
        <v>260</v>
      </c>
      <c r="H95" t="s">
        <v>260</v>
      </c>
      <c r="I95" t="s">
        <v>36</v>
      </c>
      <c r="J95" t="s">
        <v>259</v>
      </c>
      <c r="K95">
        <v>195</v>
      </c>
      <c r="L95">
        <v>64</v>
      </c>
    </row>
    <row r="96" spans="1:12" x14ac:dyDescent="0.25">
      <c r="A96" t="s">
        <v>16</v>
      </c>
      <c r="B96" t="s">
        <v>13</v>
      </c>
      <c r="C96" t="s">
        <v>2</v>
      </c>
      <c r="D96">
        <v>115499</v>
      </c>
      <c r="E96">
        <v>115882</v>
      </c>
      <c r="F96" t="s">
        <v>48</v>
      </c>
      <c r="G96" t="s">
        <v>262</v>
      </c>
      <c r="H96" t="s">
        <v>262</v>
      </c>
      <c r="I96" t="s">
        <v>36</v>
      </c>
      <c r="J96" t="s">
        <v>261</v>
      </c>
      <c r="K96">
        <v>384</v>
      </c>
      <c r="L96">
        <v>127</v>
      </c>
    </row>
    <row r="97" spans="1:13" x14ac:dyDescent="0.25">
      <c r="A97" t="s">
        <v>16</v>
      </c>
      <c r="B97" t="s">
        <v>13</v>
      </c>
      <c r="C97" t="s">
        <v>2</v>
      </c>
      <c r="D97">
        <v>116055</v>
      </c>
      <c r="E97">
        <v>116243</v>
      </c>
      <c r="F97" t="s">
        <v>48</v>
      </c>
      <c r="G97" t="s">
        <v>264</v>
      </c>
      <c r="H97" t="s">
        <v>264</v>
      </c>
      <c r="I97" t="s">
        <v>36</v>
      </c>
      <c r="J97" t="s">
        <v>263</v>
      </c>
      <c r="K97">
        <v>189</v>
      </c>
      <c r="L97">
        <v>62</v>
      </c>
    </row>
    <row r="98" spans="1:13" x14ac:dyDescent="0.25">
      <c r="A98" t="s">
        <v>16</v>
      </c>
      <c r="B98" t="s">
        <v>13</v>
      </c>
      <c r="C98" t="s">
        <v>2</v>
      </c>
      <c r="D98">
        <v>116466</v>
      </c>
      <c r="E98">
        <v>117626</v>
      </c>
      <c r="F98" t="s">
        <v>48</v>
      </c>
      <c r="G98" t="s">
        <v>266</v>
      </c>
      <c r="H98" t="s">
        <v>266</v>
      </c>
      <c r="I98" t="s">
        <v>267</v>
      </c>
      <c r="J98" t="s">
        <v>265</v>
      </c>
      <c r="K98">
        <v>1161</v>
      </c>
      <c r="L98">
        <v>386</v>
      </c>
    </row>
    <row r="99" spans="1:13" x14ac:dyDescent="0.25">
      <c r="A99" t="s">
        <v>16</v>
      </c>
      <c r="B99" t="s">
        <v>13</v>
      </c>
      <c r="C99" t="s">
        <v>2</v>
      </c>
      <c r="D99">
        <v>117869</v>
      </c>
      <c r="E99">
        <v>118369</v>
      </c>
      <c r="F99" t="s">
        <v>14</v>
      </c>
      <c r="G99" t="s">
        <v>269</v>
      </c>
      <c r="H99" t="s">
        <v>269</v>
      </c>
      <c r="I99" t="s">
        <v>270</v>
      </c>
      <c r="J99" t="s">
        <v>268</v>
      </c>
      <c r="K99">
        <v>501</v>
      </c>
      <c r="L99">
        <v>166</v>
      </c>
    </row>
    <row r="100" spans="1:13" x14ac:dyDescent="0.25">
      <c r="A100" t="s">
        <v>16</v>
      </c>
      <c r="B100" t="s">
        <v>13</v>
      </c>
      <c r="C100" t="s">
        <v>2</v>
      </c>
      <c r="D100">
        <v>118669</v>
      </c>
      <c r="E100">
        <v>118980</v>
      </c>
      <c r="F100" t="s">
        <v>48</v>
      </c>
      <c r="G100" t="s">
        <v>272</v>
      </c>
      <c r="H100" t="s">
        <v>272</v>
      </c>
      <c r="I100" t="s">
        <v>36</v>
      </c>
      <c r="J100" t="s">
        <v>271</v>
      </c>
      <c r="K100">
        <v>312</v>
      </c>
      <c r="L100">
        <v>103</v>
      </c>
    </row>
    <row r="101" spans="1:13" x14ac:dyDescent="0.25">
      <c r="A101" t="s">
        <v>16</v>
      </c>
      <c r="B101" t="s">
        <v>13</v>
      </c>
      <c r="C101" t="s">
        <v>2</v>
      </c>
      <c r="D101">
        <v>118977</v>
      </c>
      <c r="E101">
        <v>120047</v>
      </c>
      <c r="F101" t="s">
        <v>48</v>
      </c>
      <c r="G101" t="s">
        <v>274</v>
      </c>
      <c r="H101" t="s">
        <v>274</v>
      </c>
      <c r="I101" t="s">
        <v>275</v>
      </c>
      <c r="J101" t="s">
        <v>273</v>
      </c>
      <c r="K101">
        <v>1071</v>
      </c>
      <c r="L101">
        <v>356</v>
      </c>
    </row>
    <row r="102" spans="1:13" x14ac:dyDescent="0.25">
      <c r="A102" t="s">
        <v>16</v>
      </c>
      <c r="B102" t="s">
        <v>13</v>
      </c>
      <c r="C102" t="s">
        <v>2</v>
      </c>
      <c r="D102">
        <v>120158</v>
      </c>
      <c r="E102">
        <v>120814</v>
      </c>
      <c r="F102" t="s">
        <v>48</v>
      </c>
      <c r="G102" t="s">
        <v>277</v>
      </c>
      <c r="H102" t="s">
        <v>277</v>
      </c>
      <c r="I102" t="s">
        <v>278</v>
      </c>
      <c r="J102" t="s">
        <v>276</v>
      </c>
      <c r="K102">
        <v>657</v>
      </c>
      <c r="L102">
        <v>218</v>
      </c>
    </row>
    <row r="103" spans="1:13" x14ac:dyDescent="0.25">
      <c r="A103" t="s">
        <v>16</v>
      </c>
      <c r="B103" t="s">
        <v>13</v>
      </c>
      <c r="C103" t="s">
        <v>2</v>
      </c>
      <c r="D103">
        <v>121048</v>
      </c>
      <c r="E103">
        <v>121518</v>
      </c>
      <c r="F103" t="s">
        <v>14</v>
      </c>
      <c r="G103" t="s">
        <v>280</v>
      </c>
      <c r="H103" t="s">
        <v>280</v>
      </c>
      <c r="I103" t="s">
        <v>281</v>
      </c>
      <c r="J103" t="s">
        <v>279</v>
      </c>
      <c r="K103">
        <v>471</v>
      </c>
      <c r="L103">
        <v>156</v>
      </c>
    </row>
    <row r="104" spans="1:13" x14ac:dyDescent="0.25">
      <c r="A104" t="s">
        <v>16</v>
      </c>
      <c r="B104" t="s">
        <v>13</v>
      </c>
      <c r="C104" t="s">
        <v>2</v>
      </c>
      <c r="D104">
        <v>121802</v>
      </c>
      <c r="E104">
        <v>125524</v>
      </c>
      <c r="F104" t="s">
        <v>14</v>
      </c>
      <c r="G104" t="s">
        <v>283</v>
      </c>
      <c r="H104" t="s">
        <v>283</v>
      </c>
      <c r="I104" t="s">
        <v>284</v>
      </c>
      <c r="J104" t="s">
        <v>282</v>
      </c>
      <c r="K104">
        <v>3723</v>
      </c>
      <c r="L104">
        <v>1240</v>
      </c>
    </row>
    <row r="105" spans="1:13" x14ac:dyDescent="0.25">
      <c r="A105" t="s">
        <v>16</v>
      </c>
      <c r="B105" t="s">
        <v>13</v>
      </c>
      <c r="C105" t="s">
        <v>2</v>
      </c>
      <c r="D105">
        <v>125910</v>
      </c>
      <c r="E105">
        <v>126308</v>
      </c>
      <c r="F105" t="s">
        <v>14</v>
      </c>
      <c r="G105" t="s">
        <v>288</v>
      </c>
      <c r="H105" t="s">
        <v>288</v>
      </c>
      <c r="I105" t="s">
        <v>289</v>
      </c>
      <c r="J105" t="s">
        <v>287</v>
      </c>
      <c r="K105">
        <v>399</v>
      </c>
      <c r="L105">
        <v>132</v>
      </c>
    </row>
    <row r="106" spans="1:13" x14ac:dyDescent="0.25">
      <c r="A106" t="s">
        <v>16</v>
      </c>
      <c r="B106" t="s">
        <v>13</v>
      </c>
      <c r="C106" t="s">
        <v>2</v>
      </c>
      <c r="D106">
        <v>126329</v>
      </c>
      <c r="E106">
        <v>126658</v>
      </c>
      <c r="F106" t="s">
        <v>14</v>
      </c>
      <c r="G106" t="s">
        <v>291</v>
      </c>
      <c r="H106" t="s">
        <v>291</v>
      </c>
      <c r="I106" t="s">
        <v>292</v>
      </c>
      <c r="J106" t="s">
        <v>290</v>
      </c>
      <c r="K106">
        <v>330</v>
      </c>
      <c r="L106">
        <v>109</v>
      </c>
    </row>
    <row r="107" spans="1:13" x14ac:dyDescent="0.25">
      <c r="A107" t="s">
        <v>16</v>
      </c>
      <c r="B107" t="s">
        <v>13</v>
      </c>
      <c r="C107" t="s">
        <v>2</v>
      </c>
      <c r="D107">
        <v>126793</v>
      </c>
      <c r="E107">
        <v>126984</v>
      </c>
      <c r="F107" t="s">
        <v>48</v>
      </c>
      <c r="G107" t="s">
        <v>294</v>
      </c>
      <c r="H107" t="s">
        <v>294</v>
      </c>
      <c r="I107" t="s">
        <v>36</v>
      </c>
      <c r="J107" t="s">
        <v>293</v>
      </c>
      <c r="K107">
        <v>192</v>
      </c>
      <c r="L107">
        <v>63</v>
      </c>
    </row>
    <row r="108" spans="1:13" x14ac:dyDescent="0.25">
      <c r="A108" t="s">
        <v>16</v>
      </c>
      <c r="B108" t="s">
        <v>13</v>
      </c>
      <c r="C108" t="s">
        <v>2</v>
      </c>
      <c r="D108">
        <v>127171</v>
      </c>
      <c r="E108">
        <v>128661</v>
      </c>
      <c r="F108" t="s">
        <v>14</v>
      </c>
      <c r="G108" t="s">
        <v>296</v>
      </c>
      <c r="H108" t="s">
        <v>296</v>
      </c>
      <c r="I108" t="s">
        <v>297</v>
      </c>
      <c r="J108" t="s">
        <v>295</v>
      </c>
      <c r="K108">
        <v>1491</v>
      </c>
      <c r="L108">
        <v>496</v>
      </c>
    </row>
    <row r="109" spans="1:13" x14ac:dyDescent="0.25">
      <c r="A109" t="s">
        <v>16</v>
      </c>
      <c r="B109" t="s">
        <v>13</v>
      </c>
      <c r="C109" t="s">
        <v>2</v>
      </c>
      <c r="D109">
        <v>128999</v>
      </c>
      <c r="E109">
        <v>129472</v>
      </c>
      <c r="F109" t="s">
        <v>48</v>
      </c>
      <c r="G109" t="s">
        <v>299</v>
      </c>
      <c r="H109" t="s">
        <v>299</v>
      </c>
      <c r="I109" t="s">
        <v>36</v>
      </c>
      <c r="J109" t="s">
        <v>298</v>
      </c>
      <c r="K109">
        <v>474</v>
      </c>
      <c r="L109">
        <v>157</v>
      </c>
    </row>
    <row r="110" spans="1:13" x14ac:dyDescent="0.25">
      <c r="A110" t="s">
        <v>16</v>
      </c>
      <c r="B110" t="s">
        <v>13</v>
      </c>
      <c r="C110" t="s">
        <v>2</v>
      </c>
      <c r="D110">
        <v>129643</v>
      </c>
      <c r="E110">
        <v>130434</v>
      </c>
      <c r="F110" t="s">
        <v>14</v>
      </c>
      <c r="G110" t="s">
        <v>301</v>
      </c>
      <c r="H110" t="s">
        <v>301</v>
      </c>
      <c r="I110" t="s">
        <v>33</v>
      </c>
      <c r="J110" t="s">
        <v>300</v>
      </c>
      <c r="K110">
        <v>792</v>
      </c>
      <c r="L110">
        <v>263</v>
      </c>
    </row>
    <row r="111" spans="1:13" x14ac:dyDescent="0.25">
      <c r="A111" t="s">
        <v>16</v>
      </c>
      <c r="B111" t="s">
        <v>13</v>
      </c>
      <c r="C111" t="s">
        <v>2</v>
      </c>
      <c r="D111">
        <v>130606</v>
      </c>
      <c r="E111">
        <v>131262</v>
      </c>
      <c r="F111" t="s">
        <v>14</v>
      </c>
      <c r="G111" t="s">
        <v>303</v>
      </c>
      <c r="H111" t="s">
        <v>303</v>
      </c>
      <c r="I111" t="s">
        <v>36</v>
      </c>
      <c r="J111" t="s">
        <v>302</v>
      </c>
      <c r="K111">
        <v>657</v>
      </c>
      <c r="L111">
        <v>218</v>
      </c>
    </row>
    <row r="112" spans="1:13" x14ac:dyDescent="0.25">
      <c r="A112" t="s">
        <v>16</v>
      </c>
      <c r="B112" t="s">
        <v>13</v>
      </c>
      <c r="C112" t="s">
        <v>2</v>
      </c>
      <c r="D112">
        <v>131514</v>
      </c>
      <c r="E112">
        <v>133229</v>
      </c>
      <c r="F112" t="s">
        <v>48</v>
      </c>
      <c r="I112" t="s">
        <v>36</v>
      </c>
      <c r="J112" t="s">
        <v>304</v>
      </c>
      <c r="K112">
        <v>1716</v>
      </c>
      <c r="M112" t="s">
        <v>238</v>
      </c>
    </row>
    <row r="113" spans="1:13" x14ac:dyDescent="0.25">
      <c r="A113" t="s">
        <v>16</v>
      </c>
      <c r="B113" t="s">
        <v>13</v>
      </c>
      <c r="C113" t="s">
        <v>2</v>
      </c>
      <c r="D113">
        <v>133387</v>
      </c>
      <c r="E113">
        <v>135660</v>
      </c>
      <c r="F113" t="s">
        <v>48</v>
      </c>
      <c r="G113" t="s">
        <v>306</v>
      </c>
      <c r="H113" t="s">
        <v>306</v>
      </c>
      <c r="I113" t="s">
        <v>36</v>
      </c>
      <c r="J113" t="s">
        <v>305</v>
      </c>
      <c r="K113">
        <v>2274</v>
      </c>
      <c r="L113">
        <v>757</v>
      </c>
    </row>
    <row r="114" spans="1:13" x14ac:dyDescent="0.25">
      <c r="A114" t="s">
        <v>16</v>
      </c>
      <c r="B114" t="s">
        <v>13</v>
      </c>
      <c r="C114" t="s">
        <v>2</v>
      </c>
      <c r="D114">
        <v>135657</v>
      </c>
      <c r="E114">
        <v>136766</v>
      </c>
      <c r="F114" t="s">
        <v>48</v>
      </c>
      <c r="I114" t="s">
        <v>36</v>
      </c>
      <c r="J114" t="s">
        <v>307</v>
      </c>
      <c r="K114">
        <v>1110</v>
      </c>
      <c r="M114" t="s">
        <v>238</v>
      </c>
    </row>
    <row r="115" spans="1:13" x14ac:dyDescent="0.25">
      <c r="A115" t="s">
        <v>16</v>
      </c>
      <c r="B115" t="s">
        <v>13</v>
      </c>
      <c r="C115" t="s">
        <v>2</v>
      </c>
      <c r="D115">
        <v>136810</v>
      </c>
      <c r="E115">
        <v>137706</v>
      </c>
      <c r="F115" t="s">
        <v>48</v>
      </c>
      <c r="G115" t="s">
        <v>309</v>
      </c>
      <c r="H115" t="s">
        <v>309</v>
      </c>
      <c r="I115" t="s">
        <v>36</v>
      </c>
      <c r="J115" t="s">
        <v>308</v>
      </c>
      <c r="K115">
        <v>897</v>
      </c>
      <c r="L115">
        <v>298</v>
      </c>
    </row>
    <row r="116" spans="1:13" x14ac:dyDescent="0.25">
      <c r="A116" t="s">
        <v>16</v>
      </c>
      <c r="B116" t="s">
        <v>13</v>
      </c>
      <c r="C116" t="s">
        <v>2</v>
      </c>
      <c r="D116">
        <v>137720</v>
      </c>
      <c r="E116">
        <v>138712</v>
      </c>
      <c r="F116" t="s">
        <v>48</v>
      </c>
      <c r="G116" t="s">
        <v>311</v>
      </c>
      <c r="H116" t="s">
        <v>311</v>
      </c>
      <c r="I116" t="s">
        <v>312</v>
      </c>
      <c r="J116" t="s">
        <v>310</v>
      </c>
      <c r="K116">
        <v>993</v>
      </c>
      <c r="L116">
        <v>330</v>
      </c>
    </row>
    <row r="117" spans="1:13" x14ac:dyDescent="0.25">
      <c r="A117" t="s">
        <v>16</v>
      </c>
      <c r="B117" t="s">
        <v>13</v>
      </c>
      <c r="C117" t="s">
        <v>2</v>
      </c>
      <c r="D117">
        <v>138843</v>
      </c>
      <c r="E117">
        <v>139661</v>
      </c>
      <c r="F117" t="s">
        <v>48</v>
      </c>
      <c r="G117" t="s">
        <v>314</v>
      </c>
      <c r="H117" t="s">
        <v>314</v>
      </c>
      <c r="I117" t="s">
        <v>36</v>
      </c>
      <c r="J117" t="s">
        <v>313</v>
      </c>
      <c r="K117">
        <v>819</v>
      </c>
      <c r="L117">
        <v>272</v>
      </c>
    </row>
    <row r="118" spans="1:13" x14ac:dyDescent="0.25">
      <c r="A118" t="s">
        <v>16</v>
      </c>
      <c r="B118" t="s">
        <v>13</v>
      </c>
      <c r="C118" t="s">
        <v>2</v>
      </c>
      <c r="D118">
        <v>139658</v>
      </c>
      <c r="E118">
        <v>140992</v>
      </c>
      <c r="F118" t="s">
        <v>48</v>
      </c>
      <c r="G118" t="s">
        <v>316</v>
      </c>
      <c r="H118" t="s">
        <v>316</v>
      </c>
      <c r="I118" t="s">
        <v>317</v>
      </c>
      <c r="J118" t="s">
        <v>315</v>
      </c>
      <c r="K118">
        <v>1335</v>
      </c>
      <c r="L118">
        <v>444</v>
      </c>
    </row>
    <row r="119" spans="1:13" x14ac:dyDescent="0.25">
      <c r="A119" t="s">
        <v>16</v>
      </c>
      <c r="B119" t="s">
        <v>13</v>
      </c>
      <c r="C119" t="s">
        <v>2</v>
      </c>
      <c r="D119">
        <v>141007</v>
      </c>
      <c r="E119">
        <v>142641</v>
      </c>
      <c r="F119" t="s">
        <v>48</v>
      </c>
      <c r="G119" t="s">
        <v>319</v>
      </c>
      <c r="H119" t="s">
        <v>319</v>
      </c>
      <c r="I119" t="s">
        <v>320</v>
      </c>
      <c r="J119" t="s">
        <v>318</v>
      </c>
      <c r="K119">
        <v>1635</v>
      </c>
      <c r="L119">
        <v>544</v>
      </c>
    </row>
    <row r="120" spans="1:13" x14ac:dyDescent="0.25">
      <c r="A120" t="s">
        <v>16</v>
      </c>
      <c r="B120" t="s">
        <v>13</v>
      </c>
      <c r="C120" t="s">
        <v>2</v>
      </c>
      <c r="D120">
        <v>143072</v>
      </c>
      <c r="E120">
        <v>144700</v>
      </c>
      <c r="F120" t="s">
        <v>48</v>
      </c>
      <c r="G120" t="s">
        <v>322</v>
      </c>
      <c r="H120" t="s">
        <v>322</v>
      </c>
      <c r="I120" t="s">
        <v>323</v>
      </c>
      <c r="J120" t="s">
        <v>321</v>
      </c>
      <c r="K120">
        <v>1629</v>
      </c>
      <c r="L120">
        <v>542</v>
      </c>
    </row>
    <row r="121" spans="1:13" x14ac:dyDescent="0.25">
      <c r="A121" t="s">
        <v>16</v>
      </c>
      <c r="B121" t="s">
        <v>13</v>
      </c>
      <c r="C121" t="s">
        <v>2</v>
      </c>
      <c r="D121">
        <v>145068</v>
      </c>
      <c r="E121">
        <v>145457</v>
      </c>
      <c r="F121" t="s">
        <v>48</v>
      </c>
      <c r="G121" t="s">
        <v>325</v>
      </c>
      <c r="H121" t="s">
        <v>325</v>
      </c>
      <c r="I121" t="s">
        <v>36</v>
      </c>
      <c r="J121" t="s">
        <v>324</v>
      </c>
      <c r="K121">
        <v>390</v>
      </c>
      <c r="L121">
        <v>129</v>
      </c>
    </row>
    <row r="122" spans="1:13" x14ac:dyDescent="0.25">
      <c r="A122" t="s">
        <v>16</v>
      </c>
      <c r="B122" t="s">
        <v>13</v>
      </c>
      <c r="C122" t="s">
        <v>2</v>
      </c>
      <c r="D122">
        <v>145706</v>
      </c>
      <c r="E122">
        <v>146716</v>
      </c>
      <c r="F122" t="s">
        <v>48</v>
      </c>
      <c r="G122" t="s">
        <v>327</v>
      </c>
      <c r="H122" t="s">
        <v>327</v>
      </c>
      <c r="I122" t="s">
        <v>328</v>
      </c>
      <c r="J122" t="s">
        <v>326</v>
      </c>
      <c r="K122">
        <v>1011</v>
      </c>
      <c r="L122">
        <v>336</v>
      </c>
    </row>
    <row r="123" spans="1:13" x14ac:dyDescent="0.25">
      <c r="A123" t="s">
        <v>16</v>
      </c>
      <c r="B123" t="s">
        <v>13</v>
      </c>
      <c r="C123" t="s">
        <v>2</v>
      </c>
      <c r="D123">
        <v>146980</v>
      </c>
      <c r="E123">
        <v>148182</v>
      </c>
      <c r="F123" t="s">
        <v>48</v>
      </c>
      <c r="G123" t="s">
        <v>330</v>
      </c>
      <c r="H123" t="s">
        <v>330</v>
      </c>
      <c r="I123" t="s">
        <v>331</v>
      </c>
      <c r="J123" t="s">
        <v>329</v>
      </c>
      <c r="K123">
        <v>1203</v>
      </c>
      <c r="L123">
        <v>400</v>
      </c>
    </row>
    <row r="124" spans="1:13" x14ac:dyDescent="0.25">
      <c r="A124" t="s">
        <v>16</v>
      </c>
      <c r="B124" t="s">
        <v>13</v>
      </c>
      <c r="C124" t="s">
        <v>2</v>
      </c>
      <c r="D124">
        <v>148339</v>
      </c>
      <c r="E124">
        <v>150477</v>
      </c>
      <c r="F124" t="s">
        <v>14</v>
      </c>
      <c r="G124" t="s">
        <v>333</v>
      </c>
      <c r="H124" t="s">
        <v>333</v>
      </c>
      <c r="I124" t="s">
        <v>334</v>
      </c>
      <c r="J124" t="s">
        <v>332</v>
      </c>
      <c r="K124">
        <v>2139</v>
      </c>
      <c r="L124">
        <v>712</v>
      </c>
    </row>
    <row r="125" spans="1:13" x14ac:dyDescent="0.25">
      <c r="A125" t="s">
        <v>16</v>
      </c>
      <c r="B125" t="s">
        <v>13</v>
      </c>
      <c r="C125" t="s">
        <v>2</v>
      </c>
      <c r="D125">
        <v>150760</v>
      </c>
      <c r="E125">
        <v>151059</v>
      </c>
      <c r="F125" t="s">
        <v>14</v>
      </c>
      <c r="G125" t="s">
        <v>336</v>
      </c>
      <c r="H125" t="s">
        <v>336</v>
      </c>
      <c r="I125" t="s">
        <v>36</v>
      </c>
      <c r="J125" t="s">
        <v>335</v>
      </c>
      <c r="K125">
        <v>300</v>
      </c>
      <c r="L125">
        <v>99</v>
      </c>
    </row>
    <row r="126" spans="1:13" x14ac:dyDescent="0.25">
      <c r="A126" t="s">
        <v>16</v>
      </c>
      <c r="B126" t="s">
        <v>13</v>
      </c>
      <c r="C126" t="s">
        <v>2</v>
      </c>
      <c r="D126">
        <v>151185</v>
      </c>
      <c r="E126">
        <v>151565</v>
      </c>
      <c r="F126" t="s">
        <v>14</v>
      </c>
      <c r="G126" t="s">
        <v>338</v>
      </c>
      <c r="H126" t="s">
        <v>338</v>
      </c>
      <c r="I126" t="s">
        <v>339</v>
      </c>
      <c r="J126" t="s">
        <v>337</v>
      </c>
      <c r="K126">
        <v>381</v>
      </c>
      <c r="L126">
        <v>126</v>
      </c>
    </row>
    <row r="127" spans="1:13" x14ac:dyDescent="0.25">
      <c r="A127" t="s">
        <v>16</v>
      </c>
      <c r="B127" t="s">
        <v>13</v>
      </c>
      <c r="C127" t="s">
        <v>2</v>
      </c>
      <c r="D127">
        <v>151788</v>
      </c>
      <c r="E127">
        <v>153317</v>
      </c>
      <c r="F127" t="s">
        <v>14</v>
      </c>
      <c r="G127" t="s">
        <v>341</v>
      </c>
      <c r="H127" t="s">
        <v>341</v>
      </c>
      <c r="I127" t="s">
        <v>342</v>
      </c>
      <c r="J127" t="s">
        <v>340</v>
      </c>
      <c r="K127">
        <v>1530</v>
      </c>
      <c r="L127">
        <v>509</v>
      </c>
    </row>
    <row r="128" spans="1:13" x14ac:dyDescent="0.25">
      <c r="A128" t="s">
        <v>16</v>
      </c>
      <c r="B128" t="s">
        <v>13</v>
      </c>
      <c r="C128" t="s">
        <v>2</v>
      </c>
      <c r="D128">
        <v>153495</v>
      </c>
      <c r="E128">
        <v>153890</v>
      </c>
      <c r="F128" t="s">
        <v>14</v>
      </c>
      <c r="G128" t="s">
        <v>344</v>
      </c>
      <c r="H128" t="s">
        <v>344</v>
      </c>
      <c r="I128" t="s">
        <v>345</v>
      </c>
      <c r="J128" t="s">
        <v>343</v>
      </c>
      <c r="K128">
        <v>396</v>
      </c>
      <c r="L128">
        <v>131</v>
      </c>
    </row>
    <row r="129" spans="1:12" x14ac:dyDescent="0.25">
      <c r="A129" t="s">
        <v>16</v>
      </c>
      <c r="B129" t="s">
        <v>13</v>
      </c>
      <c r="C129" t="s">
        <v>2</v>
      </c>
      <c r="D129">
        <v>154017</v>
      </c>
      <c r="E129">
        <v>154196</v>
      </c>
      <c r="F129" t="s">
        <v>48</v>
      </c>
      <c r="G129" t="s">
        <v>347</v>
      </c>
      <c r="H129" t="s">
        <v>347</v>
      </c>
      <c r="I129" t="s">
        <v>36</v>
      </c>
      <c r="J129" t="s">
        <v>346</v>
      </c>
      <c r="K129">
        <v>180</v>
      </c>
      <c r="L129">
        <v>59</v>
      </c>
    </row>
    <row r="130" spans="1:12" x14ac:dyDescent="0.25">
      <c r="A130" t="s">
        <v>16</v>
      </c>
      <c r="B130" t="s">
        <v>13</v>
      </c>
      <c r="C130" t="s">
        <v>2</v>
      </c>
      <c r="D130">
        <v>154348</v>
      </c>
      <c r="E130">
        <v>154746</v>
      </c>
      <c r="F130" t="s">
        <v>14</v>
      </c>
      <c r="G130" t="s">
        <v>349</v>
      </c>
      <c r="H130" t="s">
        <v>349</v>
      </c>
      <c r="I130" t="s">
        <v>36</v>
      </c>
      <c r="J130" t="s">
        <v>348</v>
      </c>
      <c r="K130">
        <v>399</v>
      </c>
      <c r="L130">
        <v>132</v>
      </c>
    </row>
    <row r="131" spans="1:12" x14ac:dyDescent="0.25">
      <c r="A131" t="s">
        <v>16</v>
      </c>
      <c r="B131" t="s">
        <v>13</v>
      </c>
      <c r="C131" t="s">
        <v>2</v>
      </c>
      <c r="D131">
        <v>154746</v>
      </c>
      <c r="E131">
        <v>155705</v>
      </c>
      <c r="F131" t="s">
        <v>14</v>
      </c>
      <c r="G131" t="s">
        <v>351</v>
      </c>
      <c r="H131" t="s">
        <v>351</v>
      </c>
      <c r="I131" t="s">
        <v>352</v>
      </c>
      <c r="J131" t="s">
        <v>350</v>
      </c>
      <c r="K131">
        <v>960</v>
      </c>
      <c r="L131">
        <v>319</v>
      </c>
    </row>
    <row r="132" spans="1:12" x14ac:dyDescent="0.25">
      <c r="A132" t="s">
        <v>16</v>
      </c>
      <c r="B132" t="s">
        <v>13</v>
      </c>
      <c r="C132" t="s">
        <v>2</v>
      </c>
      <c r="D132">
        <v>155843</v>
      </c>
      <c r="E132">
        <v>157009</v>
      </c>
      <c r="F132" t="s">
        <v>48</v>
      </c>
      <c r="G132" t="s">
        <v>354</v>
      </c>
      <c r="H132" t="s">
        <v>354</v>
      </c>
      <c r="I132" t="s">
        <v>355</v>
      </c>
      <c r="J132" t="s">
        <v>353</v>
      </c>
      <c r="K132">
        <v>1167</v>
      </c>
      <c r="L132">
        <v>388</v>
      </c>
    </row>
    <row r="133" spans="1:12" x14ac:dyDescent="0.25">
      <c r="A133" t="s">
        <v>16</v>
      </c>
      <c r="B133" t="s">
        <v>13</v>
      </c>
      <c r="C133" t="s">
        <v>2</v>
      </c>
      <c r="D133">
        <v>157006</v>
      </c>
      <c r="E133">
        <v>157248</v>
      </c>
      <c r="F133" t="s">
        <v>48</v>
      </c>
      <c r="G133" t="s">
        <v>357</v>
      </c>
      <c r="H133" t="s">
        <v>357</v>
      </c>
      <c r="I133" t="s">
        <v>36</v>
      </c>
      <c r="J133" t="s">
        <v>356</v>
      </c>
      <c r="K133">
        <v>243</v>
      </c>
      <c r="L133">
        <v>80</v>
      </c>
    </row>
    <row r="134" spans="1:12" x14ac:dyDescent="0.25">
      <c r="A134" t="s">
        <v>16</v>
      </c>
      <c r="B134" t="s">
        <v>13</v>
      </c>
      <c r="C134" t="s">
        <v>2</v>
      </c>
      <c r="D134">
        <v>157404</v>
      </c>
      <c r="E134">
        <v>158504</v>
      </c>
      <c r="F134" t="s">
        <v>14</v>
      </c>
      <c r="G134" t="s">
        <v>359</v>
      </c>
      <c r="H134" t="s">
        <v>359</v>
      </c>
      <c r="I134" t="s">
        <v>360</v>
      </c>
      <c r="J134" t="s">
        <v>358</v>
      </c>
      <c r="K134">
        <v>1101</v>
      </c>
      <c r="L134">
        <v>366</v>
      </c>
    </row>
    <row r="135" spans="1:12" x14ac:dyDescent="0.25">
      <c r="A135" t="s">
        <v>16</v>
      </c>
      <c r="B135" t="s">
        <v>13</v>
      </c>
      <c r="C135" t="s">
        <v>2</v>
      </c>
      <c r="D135">
        <v>158559</v>
      </c>
      <c r="E135">
        <v>159785</v>
      </c>
      <c r="F135" t="s">
        <v>14</v>
      </c>
      <c r="G135" t="s">
        <v>362</v>
      </c>
      <c r="H135" t="s">
        <v>362</v>
      </c>
      <c r="I135" t="s">
        <v>363</v>
      </c>
      <c r="J135" t="s">
        <v>361</v>
      </c>
      <c r="K135">
        <v>1227</v>
      </c>
      <c r="L135">
        <v>408</v>
      </c>
    </row>
    <row r="136" spans="1:12" x14ac:dyDescent="0.25">
      <c r="A136" t="s">
        <v>16</v>
      </c>
      <c r="B136" t="s">
        <v>13</v>
      </c>
      <c r="C136" t="s">
        <v>2</v>
      </c>
      <c r="D136">
        <v>159782</v>
      </c>
      <c r="E136">
        <v>160414</v>
      </c>
      <c r="F136" t="s">
        <v>14</v>
      </c>
      <c r="G136" t="s">
        <v>365</v>
      </c>
      <c r="H136" t="s">
        <v>365</v>
      </c>
      <c r="I136" t="s">
        <v>366</v>
      </c>
      <c r="J136" t="s">
        <v>364</v>
      </c>
      <c r="K136">
        <v>633</v>
      </c>
      <c r="L136">
        <v>210</v>
      </c>
    </row>
    <row r="137" spans="1:12" x14ac:dyDescent="0.25">
      <c r="A137" t="s">
        <v>16</v>
      </c>
      <c r="B137" t="s">
        <v>13</v>
      </c>
      <c r="C137" t="s">
        <v>2</v>
      </c>
      <c r="D137">
        <v>160784</v>
      </c>
      <c r="E137">
        <v>161182</v>
      </c>
      <c r="F137" t="s">
        <v>14</v>
      </c>
      <c r="G137" t="s">
        <v>368</v>
      </c>
      <c r="H137" t="s">
        <v>368</v>
      </c>
      <c r="I137" t="s">
        <v>36</v>
      </c>
      <c r="J137" t="s">
        <v>367</v>
      </c>
      <c r="K137">
        <v>399</v>
      </c>
      <c r="L137">
        <v>132</v>
      </c>
    </row>
    <row r="138" spans="1:12" x14ac:dyDescent="0.25">
      <c r="A138" t="s">
        <v>16</v>
      </c>
      <c r="B138" t="s">
        <v>13</v>
      </c>
      <c r="C138" t="s">
        <v>2</v>
      </c>
      <c r="D138">
        <v>161422</v>
      </c>
      <c r="E138">
        <v>161940</v>
      </c>
      <c r="F138" t="s">
        <v>14</v>
      </c>
      <c r="G138" t="s">
        <v>370</v>
      </c>
      <c r="H138" t="s">
        <v>370</v>
      </c>
      <c r="I138" t="s">
        <v>36</v>
      </c>
      <c r="J138" t="s">
        <v>369</v>
      </c>
      <c r="K138">
        <v>519</v>
      </c>
      <c r="L138">
        <v>172</v>
      </c>
    </row>
    <row r="139" spans="1:12" x14ac:dyDescent="0.25">
      <c r="A139" t="s">
        <v>16</v>
      </c>
      <c r="B139" t="s">
        <v>13</v>
      </c>
      <c r="C139" t="s">
        <v>2</v>
      </c>
      <c r="D139">
        <v>162193</v>
      </c>
      <c r="E139">
        <v>162591</v>
      </c>
      <c r="F139" t="s">
        <v>48</v>
      </c>
      <c r="G139" t="s">
        <v>372</v>
      </c>
      <c r="H139" t="s">
        <v>372</v>
      </c>
      <c r="I139" t="s">
        <v>36</v>
      </c>
      <c r="J139" t="s">
        <v>371</v>
      </c>
      <c r="K139">
        <v>399</v>
      </c>
      <c r="L139">
        <v>132</v>
      </c>
    </row>
    <row r="140" spans="1:12" x14ac:dyDescent="0.25">
      <c r="A140" t="s">
        <v>16</v>
      </c>
      <c r="B140" t="s">
        <v>13</v>
      </c>
      <c r="C140" t="s">
        <v>2</v>
      </c>
      <c r="D140">
        <v>162588</v>
      </c>
      <c r="E140">
        <v>165935</v>
      </c>
      <c r="F140" t="s">
        <v>48</v>
      </c>
      <c r="G140" t="s">
        <v>374</v>
      </c>
      <c r="H140" t="s">
        <v>374</v>
      </c>
      <c r="I140" t="s">
        <v>116</v>
      </c>
      <c r="J140" t="s">
        <v>373</v>
      </c>
      <c r="K140">
        <v>3348</v>
      </c>
      <c r="L140">
        <v>1115</v>
      </c>
    </row>
    <row r="141" spans="1:12" x14ac:dyDescent="0.25">
      <c r="A141" t="s">
        <v>16</v>
      </c>
      <c r="B141" t="s">
        <v>13</v>
      </c>
      <c r="C141" t="s">
        <v>2</v>
      </c>
      <c r="D141">
        <v>166214</v>
      </c>
      <c r="E141">
        <v>167422</v>
      </c>
      <c r="F141" t="s">
        <v>14</v>
      </c>
      <c r="G141" t="s">
        <v>376</v>
      </c>
      <c r="H141" t="s">
        <v>376</v>
      </c>
      <c r="I141" t="s">
        <v>377</v>
      </c>
      <c r="J141" t="s">
        <v>375</v>
      </c>
      <c r="K141">
        <v>1209</v>
      </c>
      <c r="L141">
        <v>402</v>
      </c>
    </row>
    <row r="142" spans="1:12" x14ac:dyDescent="0.25">
      <c r="A142" t="s">
        <v>16</v>
      </c>
      <c r="B142" t="s">
        <v>13</v>
      </c>
      <c r="C142" t="s">
        <v>2</v>
      </c>
      <c r="D142">
        <v>167600</v>
      </c>
      <c r="E142">
        <v>167866</v>
      </c>
      <c r="F142" t="s">
        <v>14</v>
      </c>
      <c r="G142" t="s">
        <v>379</v>
      </c>
      <c r="H142" t="s">
        <v>379</v>
      </c>
      <c r="I142" t="s">
        <v>36</v>
      </c>
      <c r="J142" t="s">
        <v>378</v>
      </c>
      <c r="K142">
        <v>267</v>
      </c>
      <c r="L142">
        <v>88</v>
      </c>
    </row>
    <row r="143" spans="1:12" x14ac:dyDescent="0.25">
      <c r="A143" t="s">
        <v>16</v>
      </c>
      <c r="B143" t="s">
        <v>13</v>
      </c>
      <c r="C143" t="s">
        <v>2</v>
      </c>
      <c r="D143">
        <v>168026</v>
      </c>
      <c r="E143">
        <v>169048</v>
      </c>
      <c r="F143" t="s">
        <v>48</v>
      </c>
      <c r="G143" t="s">
        <v>381</v>
      </c>
      <c r="H143" t="s">
        <v>381</v>
      </c>
      <c r="I143" t="s">
        <v>382</v>
      </c>
      <c r="J143" t="s">
        <v>380</v>
      </c>
      <c r="K143">
        <v>1023</v>
      </c>
      <c r="L143">
        <v>340</v>
      </c>
    </row>
    <row r="144" spans="1:12" x14ac:dyDescent="0.25">
      <c r="A144" t="s">
        <v>16</v>
      </c>
      <c r="B144" t="s">
        <v>13</v>
      </c>
      <c r="C144" t="s">
        <v>2</v>
      </c>
      <c r="D144">
        <v>169334</v>
      </c>
      <c r="E144">
        <v>172114</v>
      </c>
      <c r="F144" t="s">
        <v>14</v>
      </c>
      <c r="G144" t="s">
        <v>384</v>
      </c>
      <c r="H144" t="s">
        <v>384</v>
      </c>
      <c r="I144" t="s">
        <v>206</v>
      </c>
      <c r="J144" t="s">
        <v>383</v>
      </c>
      <c r="K144">
        <v>2781</v>
      </c>
      <c r="L144">
        <v>926</v>
      </c>
    </row>
    <row r="145" spans="1:12" x14ac:dyDescent="0.25">
      <c r="A145" t="s">
        <v>16</v>
      </c>
      <c r="B145" t="s">
        <v>13</v>
      </c>
      <c r="C145" t="s">
        <v>2</v>
      </c>
      <c r="D145">
        <v>172494</v>
      </c>
      <c r="E145">
        <v>176339</v>
      </c>
      <c r="F145" t="s">
        <v>14</v>
      </c>
      <c r="G145" t="s">
        <v>386</v>
      </c>
      <c r="H145" t="s">
        <v>386</v>
      </c>
      <c r="I145" t="s">
        <v>36</v>
      </c>
      <c r="J145" t="s">
        <v>385</v>
      </c>
      <c r="K145">
        <v>3846</v>
      </c>
      <c r="L145">
        <v>1281</v>
      </c>
    </row>
    <row r="146" spans="1:12" x14ac:dyDescent="0.25">
      <c r="A146" t="s">
        <v>16</v>
      </c>
      <c r="B146" t="s">
        <v>13</v>
      </c>
      <c r="C146" t="s">
        <v>2</v>
      </c>
      <c r="D146">
        <v>176528</v>
      </c>
      <c r="E146">
        <v>176737</v>
      </c>
      <c r="F146" t="s">
        <v>14</v>
      </c>
      <c r="G146" t="s">
        <v>388</v>
      </c>
      <c r="H146" t="s">
        <v>388</v>
      </c>
      <c r="I146" t="s">
        <v>36</v>
      </c>
      <c r="J146" t="s">
        <v>387</v>
      </c>
      <c r="K146">
        <v>210</v>
      </c>
      <c r="L146">
        <v>69</v>
      </c>
    </row>
    <row r="147" spans="1:12" x14ac:dyDescent="0.25">
      <c r="A147" t="s">
        <v>16</v>
      </c>
      <c r="B147" t="s">
        <v>13</v>
      </c>
      <c r="C147" t="s">
        <v>2</v>
      </c>
      <c r="D147">
        <v>176797</v>
      </c>
      <c r="E147">
        <v>177180</v>
      </c>
      <c r="F147" t="s">
        <v>14</v>
      </c>
      <c r="G147" t="s">
        <v>390</v>
      </c>
      <c r="H147" t="s">
        <v>390</v>
      </c>
      <c r="I147" t="s">
        <v>36</v>
      </c>
      <c r="J147" t="s">
        <v>389</v>
      </c>
      <c r="K147">
        <v>384</v>
      </c>
      <c r="L147">
        <v>127</v>
      </c>
    </row>
    <row r="148" spans="1:12" x14ac:dyDescent="0.25">
      <c r="A148" t="s">
        <v>16</v>
      </c>
      <c r="B148" t="s">
        <v>13</v>
      </c>
      <c r="C148" t="s">
        <v>2</v>
      </c>
      <c r="D148">
        <v>177234</v>
      </c>
      <c r="E148">
        <v>177434</v>
      </c>
      <c r="F148" t="s">
        <v>14</v>
      </c>
      <c r="G148" t="s">
        <v>392</v>
      </c>
      <c r="H148" t="s">
        <v>392</v>
      </c>
      <c r="I148" t="s">
        <v>393</v>
      </c>
      <c r="J148" t="s">
        <v>391</v>
      </c>
      <c r="K148">
        <v>201</v>
      </c>
      <c r="L148">
        <v>66</v>
      </c>
    </row>
    <row r="149" spans="1:12" x14ac:dyDescent="0.25">
      <c r="A149" t="s">
        <v>16</v>
      </c>
      <c r="B149" t="s">
        <v>13</v>
      </c>
      <c r="C149" t="s">
        <v>2</v>
      </c>
      <c r="D149">
        <v>177533</v>
      </c>
      <c r="E149">
        <v>179050</v>
      </c>
      <c r="F149" t="s">
        <v>14</v>
      </c>
      <c r="G149" t="s">
        <v>395</v>
      </c>
      <c r="H149" t="s">
        <v>395</v>
      </c>
      <c r="I149" t="s">
        <v>36</v>
      </c>
      <c r="J149" t="s">
        <v>394</v>
      </c>
      <c r="K149">
        <v>1518</v>
      </c>
      <c r="L149">
        <v>505</v>
      </c>
    </row>
    <row r="150" spans="1:12" x14ac:dyDescent="0.25">
      <c r="A150" t="s">
        <v>16</v>
      </c>
      <c r="B150" t="s">
        <v>13</v>
      </c>
      <c r="C150" t="s">
        <v>2</v>
      </c>
      <c r="D150">
        <v>179873</v>
      </c>
      <c r="E150">
        <v>180727</v>
      </c>
      <c r="F150" t="s">
        <v>14</v>
      </c>
      <c r="G150" t="s">
        <v>397</v>
      </c>
      <c r="H150" t="s">
        <v>397</v>
      </c>
      <c r="I150" t="s">
        <v>398</v>
      </c>
      <c r="J150" t="s">
        <v>396</v>
      </c>
      <c r="K150">
        <v>855</v>
      </c>
      <c r="L150">
        <v>284</v>
      </c>
    </row>
    <row r="151" spans="1:12" x14ac:dyDescent="0.25">
      <c r="A151" t="s">
        <v>16</v>
      </c>
      <c r="B151" t="s">
        <v>13</v>
      </c>
      <c r="C151" t="s">
        <v>2</v>
      </c>
      <c r="D151">
        <v>181907</v>
      </c>
      <c r="E151">
        <v>182563</v>
      </c>
      <c r="F151" t="s">
        <v>14</v>
      </c>
      <c r="G151" t="s">
        <v>400</v>
      </c>
      <c r="H151" t="s">
        <v>400</v>
      </c>
      <c r="I151" t="s">
        <v>36</v>
      </c>
      <c r="J151" t="s">
        <v>399</v>
      </c>
      <c r="K151">
        <v>657</v>
      </c>
      <c r="L151">
        <v>218</v>
      </c>
    </row>
    <row r="152" spans="1:12" x14ac:dyDescent="0.25">
      <c r="A152" t="s">
        <v>16</v>
      </c>
      <c r="B152" t="s">
        <v>13</v>
      </c>
      <c r="C152" t="s">
        <v>2</v>
      </c>
      <c r="D152">
        <v>182915</v>
      </c>
      <c r="E152">
        <v>184033</v>
      </c>
      <c r="F152" t="s">
        <v>14</v>
      </c>
      <c r="G152" t="s">
        <v>402</v>
      </c>
      <c r="H152" t="s">
        <v>402</v>
      </c>
      <c r="I152" t="s">
        <v>403</v>
      </c>
      <c r="J152" t="s">
        <v>401</v>
      </c>
      <c r="K152">
        <v>1119</v>
      </c>
      <c r="L152">
        <v>372</v>
      </c>
    </row>
    <row r="153" spans="1:12" x14ac:dyDescent="0.25">
      <c r="A153" t="s">
        <v>16</v>
      </c>
      <c r="B153" t="s">
        <v>13</v>
      </c>
      <c r="C153" t="s">
        <v>2</v>
      </c>
      <c r="D153">
        <v>184214</v>
      </c>
      <c r="E153">
        <v>185944</v>
      </c>
      <c r="F153" t="s">
        <v>14</v>
      </c>
      <c r="G153" t="s">
        <v>405</v>
      </c>
      <c r="H153" t="s">
        <v>405</v>
      </c>
      <c r="I153" t="s">
        <v>406</v>
      </c>
      <c r="J153" t="s">
        <v>404</v>
      </c>
      <c r="K153">
        <v>1731</v>
      </c>
      <c r="L153">
        <v>576</v>
      </c>
    </row>
    <row r="154" spans="1:12" x14ac:dyDescent="0.25">
      <c r="A154" t="s">
        <v>16</v>
      </c>
      <c r="B154" t="s">
        <v>13</v>
      </c>
      <c r="C154" t="s">
        <v>2</v>
      </c>
      <c r="D154">
        <v>186017</v>
      </c>
      <c r="E154">
        <v>186661</v>
      </c>
      <c r="F154" t="s">
        <v>48</v>
      </c>
      <c r="G154" t="s">
        <v>408</v>
      </c>
      <c r="H154" t="s">
        <v>408</v>
      </c>
      <c r="I154" t="s">
        <v>36</v>
      </c>
      <c r="J154" t="s">
        <v>407</v>
      </c>
      <c r="K154">
        <v>645</v>
      </c>
      <c r="L154">
        <v>214</v>
      </c>
    </row>
    <row r="155" spans="1:12" x14ac:dyDescent="0.25">
      <c r="A155" t="s">
        <v>16</v>
      </c>
      <c r="B155" t="s">
        <v>13</v>
      </c>
      <c r="C155" t="s">
        <v>2</v>
      </c>
      <c r="D155">
        <v>186802</v>
      </c>
      <c r="E155">
        <v>187692</v>
      </c>
      <c r="F155" t="s">
        <v>48</v>
      </c>
      <c r="G155" t="s">
        <v>410</v>
      </c>
      <c r="H155" t="s">
        <v>410</v>
      </c>
      <c r="I155" t="s">
        <v>411</v>
      </c>
      <c r="J155" t="s">
        <v>409</v>
      </c>
      <c r="K155">
        <v>891</v>
      </c>
      <c r="L155">
        <v>296</v>
      </c>
    </row>
    <row r="156" spans="1:12" x14ac:dyDescent="0.25">
      <c r="A156" t="s">
        <v>16</v>
      </c>
      <c r="B156" t="s">
        <v>13</v>
      </c>
      <c r="C156" t="s">
        <v>2</v>
      </c>
      <c r="D156">
        <v>187820</v>
      </c>
      <c r="E156">
        <v>188302</v>
      </c>
      <c r="F156" t="s">
        <v>14</v>
      </c>
      <c r="G156" t="s">
        <v>413</v>
      </c>
      <c r="H156" t="s">
        <v>413</v>
      </c>
      <c r="I156" t="s">
        <v>414</v>
      </c>
      <c r="J156" t="s">
        <v>412</v>
      </c>
      <c r="K156">
        <v>483</v>
      </c>
      <c r="L156">
        <v>160</v>
      </c>
    </row>
    <row r="157" spans="1:12" x14ac:dyDescent="0.25">
      <c r="A157" t="s">
        <v>16</v>
      </c>
      <c r="B157" t="s">
        <v>13</v>
      </c>
      <c r="C157" t="s">
        <v>2</v>
      </c>
      <c r="D157">
        <v>188595</v>
      </c>
      <c r="E157">
        <v>190796</v>
      </c>
      <c r="F157" t="s">
        <v>14</v>
      </c>
      <c r="G157" t="s">
        <v>416</v>
      </c>
      <c r="H157" t="s">
        <v>416</v>
      </c>
      <c r="I157" t="s">
        <v>417</v>
      </c>
      <c r="J157" t="s">
        <v>415</v>
      </c>
      <c r="K157">
        <v>2202</v>
      </c>
      <c r="L157">
        <v>733</v>
      </c>
    </row>
    <row r="158" spans="1:12" x14ac:dyDescent="0.25">
      <c r="A158" t="s">
        <v>16</v>
      </c>
      <c r="B158" t="s">
        <v>13</v>
      </c>
      <c r="C158" t="s">
        <v>2</v>
      </c>
      <c r="D158">
        <v>191201</v>
      </c>
      <c r="E158">
        <v>192238</v>
      </c>
      <c r="F158" t="s">
        <v>48</v>
      </c>
      <c r="G158" t="s">
        <v>419</v>
      </c>
      <c r="H158" t="s">
        <v>419</v>
      </c>
      <c r="I158" t="s">
        <v>420</v>
      </c>
      <c r="J158" t="s">
        <v>418</v>
      </c>
      <c r="K158">
        <v>1038</v>
      </c>
      <c r="L158">
        <v>345</v>
      </c>
    </row>
    <row r="159" spans="1:12" x14ac:dyDescent="0.25">
      <c r="A159" t="s">
        <v>16</v>
      </c>
      <c r="B159" t="s">
        <v>13</v>
      </c>
      <c r="C159" t="s">
        <v>2</v>
      </c>
      <c r="D159">
        <v>192824</v>
      </c>
      <c r="E159">
        <v>193831</v>
      </c>
      <c r="F159" t="s">
        <v>48</v>
      </c>
      <c r="G159" t="s">
        <v>422</v>
      </c>
      <c r="H159" t="s">
        <v>422</v>
      </c>
      <c r="I159" t="s">
        <v>36</v>
      </c>
      <c r="J159" t="s">
        <v>421</v>
      </c>
      <c r="K159">
        <v>1008</v>
      </c>
      <c r="L159">
        <v>335</v>
      </c>
    </row>
    <row r="160" spans="1:12" x14ac:dyDescent="0.25">
      <c r="A160" t="s">
        <v>16</v>
      </c>
      <c r="B160" t="s">
        <v>13</v>
      </c>
      <c r="C160" t="s">
        <v>2</v>
      </c>
      <c r="D160">
        <v>194028</v>
      </c>
      <c r="E160">
        <v>194873</v>
      </c>
      <c r="F160" t="s">
        <v>48</v>
      </c>
      <c r="G160" t="s">
        <v>424</v>
      </c>
      <c r="H160" t="s">
        <v>424</v>
      </c>
      <c r="I160" t="s">
        <v>425</v>
      </c>
      <c r="J160" t="s">
        <v>423</v>
      </c>
      <c r="K160">
        <v>846</v>
      </c>
      <c r="L160">
        <v>281</v>
      </c>
    </row>
    <row r="161" spans="1:13" x14ac:dyDescent="0.25">
      <c r="A161" t="s">
        <v>16</v>
      </c>
      <c r="B161" t="s">
        <v>13</v>
      </c>
      <c r="C161" t="s">
        <v>2</v>
      </c>
      <c r="D161">
        <v>195020</v>
      </c>
      <c r="E161">
        <v>196225</v>
      </c>
      <c r="F161" t="s">
        <v>14</v>
      </c>
      <c r="G161" t="s">
        <v>427</v>
      </c>
      <c r="H161" t="s">
        <v>427</v>
      </c>
      <c r="I161" t="s">
        <v>428</v>
      </c>
      <c r="J161" t="s">
        <v>426</v>
      </c>
      <c r="K161">
        <v>1206</v>
      </c>
      <c r="L161">
        <v>401</v>
      </c>
    </row>
    <row r="162" spans="1:13" x14ac:dyDescent="0.25">
      <c r="A162" t="s">
        <v>16</v>
      </c>
      <c r="B162" t="s">
        <v>13</v>
      </c>
      <c r="C162" t="s">
        <v>2</v>
      </c>
      <c r="D162">
        <v>196263</v>
      </c>
      <c r="E162">
        <v>196610</v>
      </c>
      <c r="F162" t="s">
        <v>14</v>
      </c>
      <c r="G162" t="s">
        <v>430</v>
      </c>
      <c r="H162" t="s">
        <v>430</v>
      </c>
      <c r="I162" t="s">
        <v>36</v>
      </c>
      <c r="J162" t="s">
        <v>429</v>
      </c>
      <c r="K162">
        <v>348</v>
      </c>
      <c r="L162">
        <v>115</v>
      </c>
    </row>
    <row r="163" spans="1:13" x14ac:dyDescent="0.25">
      <c r="A163" t="s">
        <v>16</v>
      </c>
      <c r="B163" t="s">
        <v>13</v>
      </c>
      <c r="C163" t="s">
        <v>2</v>
      </c>
      <c r="D163">
        <v>196674</v>
      </c>
      <c r="E163">
        <v>197411</v>
      </c>
      <c r="F163" t="s">
        <v>14</v>
      </c>
      <c r="G163" t="s">
        <v>432</v>
      </c>
      <c r="H163" t="s">
        <v>432</v>
      </c>
      <c r="I163" t="s">
        <v>425</v>
      </c>
      <c r="J163" t="s">
        <v>431</v>
      </c>
      <c r="K163">
        <v>738</v>
      </c>
      <c r="L163">
        <v>245</v>
      </c>
    </row>
    <row r="164" spans="1:13" x14ac:dyDescent="0.25">
      <c r="A164" t="s">
        <v>16</v>
      </c>
      <c r="B164" t="s">
        <v>13</v>
      </c>
      <c r="C164" t="s">
        <v>2</v>
      </c>
      <c r="D164">
        <v>197408</v>
      </c>
      <c r="E164">
        <v>198880</v>
      </c>
      <c r="F164" t="s">
        <v>14</v>
      </c>
      <c r="G164" t="s">
        <v>434</v>
      </c>
      <c r="H164" t="s">
        <v>434</v>
      </c>
      <c r="I164" t="s">
        <v>435</v>
      </c>
      <c r="J164" t="s">
        <v>433</v>
      </c>
      <c r="K164">
        <v>1473</v>
      </c>
      <c r="L164">
        <v>490</v>
      </c>
    </row>
    <row r="165" spans="1:13" x14ac:dyDescent="0.25">
      <c r="A165" t="s">
        <v>16</v>
      </c>
      <c r="B165" t="s">
        <v>13</v>
      </c>
      <c r="C165" t="s">
        <v>2</v>
      </c>
      <c r="D165">
        <v>199139</v>
      </c>
      <c r="E165">
        <v>200320</v>
      </c>
      <c r="F165" t="s">
        <v>48</v>
      </c>
      <c r="G165" t="s">
        <v>437</v>
      </c>
      <c r="H165" t="s">
        <v>437</v>
      </c>
      <c r="I165" t="s">
        <v>438</v>
      </c>
      <c r="J165" t="s">
        <v>436</v>
      </c>
      <c r="K165">
        <v>1182</v>
      </c>
      <c r="L165">
        <v>393</v>
      </c>
    </row>
    <row r="166" spans="1:13" x14ac:dyDescent="0.25">
      <c r="A166" t="s">
        <v>16</v>
      </c>
      <c r="B166" t="s">
        <v>13</v>
      </c>
      <c r="C166" t="s">
        <v>2</v>
      </c>
      <c r="D166">
        <v>200386</v>
      </c>
      <c r="E166">
        <v>201675</v>
      </c>
      <c r="F166" t="s">
        <v>14</v>
      </c>
      <c r="G166" t="s">
        <v>440</v>
      </c>
      <c r="H166" t="s">
        <v>440</v>
      </c>
      <c r="I166" t="s">
        <v>441</v>
      </c>
      <c r="J166" t="s">
        <v>439</v>
      </c>
      <c r="K166">
        <v>1290</v>
      </c>
      <c r="L166">
        <v>429</v>
      </c>
    </row>
    <row r="167" spans="1:13" x14ac:dyDescent="0.25">
      <c r="A167" t="s">
        <v>16</v>
      </c>
      <c r="B167" t="s">
        <v>13</v>
      </c>
      <c r="C167" t="s">
        <v>2</v>
      </c>
      <c r="D167">
        <v>201672</v>
      </c>
      <c r="E167">
        <v>202658</v>
      </c>
      <c r="F167" t="s">
        <v>14</v>
      </c>
      <c r="G167" t="s">
        <v>443</v>
      </c>
      <c r="H167" t="s">
        <v>443</v>
      </c>
      <c r="I167" t="s">
        <v>444</v>
      </c>
      <c r="J167" t="s">
        <v>442</v>
      </c>
      <c r="K167">
        <v>987</v>
      </c>
      <c r="L167">
        <v>328</v>
      </c>
    </row>
    <row r="168" spans="1:13" x14ac:dyDescent="0.25">
      <c r="A168" t="s">
        <v>16</v>
      </c>
      <c r="B168" t="s">
        <v>13</v>
      </c>
      <c r="C168" t="s">
        <v>2</v>
      </c>
      <c r="D168">
        <v>202674</v>
      </c>
      <c r="E168">
        <v>202943</v>
      </c>
      <c r="F168" t="s">
        <v>14</v>
      </c>
      <c r="G168" t="s">
        <v>446</v>
      </c>
      <c r="H168" t="s">
        <v>446</v>
      </c>
      <c r="I168" t="s">
        <v>36</v>
      </c>
      <c r="J168" t="s">
        <v>445</v>
      </c>
      <c r="K168">
        <v>270</v>
      </c>
      <c r="L168">
        <v>89</v>
      </c>
    </row>
    <row r="169" spans="1:13" x14ac:dyDescent="0.25">
      <c r="A169" t="s">
        <v>16</v>
      </c>
      <c r="B169" t="s">
        <v>13</v>
      </c>
      <c r="C169" t="s">
        <v>2</v>
      </c>
      <c r="D169">
        <v>202986</v>
      </c>
      <c r="E169">
        <v>203546</v>
      </c>
      <c r="F169" t="s">
        <v>48</v>
      </c>
      <c r="I169" t="s">
        <v>448</v>
      </c>
      <c r="J169" t="s">
        <v>447</v>
      </c>
      <c r="K169">
        <v>561</v>
      </c>
      <c r="M169" t="s">
        <v>286</v>
      </c>
    </row>
    <row r="170" spans="1:13" x14ac:dyDescent="0.25">
      <c r="A170" t="s">
        <v>16</v>
      </c>
      <c r="B170" t="s">
        <v>13</v>
      </c>
      <c r="C170" t="s">
        <v>2</v>
      </c>
      <c r="D170">
        <v>203543</v>
      </c>
      <c r="E170">
        <v>204124</v>
      </c>
      <c r="F170" t="s">
        <v>48</v>
      </c>
      <c r="G170" t="s">
        <v>450</v>
      </c>
      <c r="H170" t="s">
        <v>450</v>
      </c>
      <c r="I170" t="s">
        <v>116</v>
      </c>
      <c r="J170" t="s">
        <v>449</v>
      </c>
      <c r="K170">
        <v>582</v>
      </c>
      <c r="L170">
        <v>193</v>
      </c>
    </row>
    <row r="171" spans="1:13" x14ac:dyDescent="0.25">
      <c r="A171" t="s">
        <v>16</v>
      </c>
      <c r="B171" t="s">
        <v>13</v>
      </c>
      <c r="C171" t="s">
        <v>2</v>
      </c>
      <c r="D171">
        <v>204270</v>
      </c>
      <c r="E171">
        <v>207977</v>
      </c>
      <c r="F171" t="s">
        <v>48</v>
      </c>
      <c r="G171" t="s">
        <v>452</v>
      </c>
      <c r="H171" t="s">
        <v>452</v>
      </c>
      <c r="I171" t="s">
        <v>453</v>
      </c>
      <c r="J171" t="s">
        <v>451</v>
      </c>
      <c r="K171">
        <v>3708</v>
      </c>
      <c r="L171">
        <v>1235</v>
      </c>
    </row>
    <row r="172" spans="1:13" x14ac:dyDescent="0.25">
      <c r="A172" t="s">
        <v>16</v>
      </c>
      <c r="B172" t="s">
        <v>13</v>
      </c>
      <c r="C172" t="s">
        <v>2</v>
      </c>
      <c r="D172">
        <v>208174</v>
      </c>
      <c r="E172">
        <v>208809</v>
      </c>
      <c r="F172" t="s">
        <v>14</v>
      </c>
      <c r="G172" t="s">
        <v>455</v>
      </c>
      <c r="H172" t="s">
        <v>455</v>
      </c>
      <c r="I172" t="s">
        <v>36</v>
      </c>
      <c r="J172" t="s">
        <v>454</v>
      </c>
      <c r="K172">
        <v>636</v>
      </c>
      <c r="L172">
        <v>211</v>
      </c>
    </row>
    <row r="173" spans="1:13" x14ac:dyDescent="0.25">
      <c r="A173" t="s">
        <v>16</v>
      </c>
      <c r="B173" t="s">
        <v>13</v>
      </c>
      <c r="C173" t="s">
        <v>2</v>
      </c>
      <c r="D173">
        <v>209428</v>
      </c>
      <c r="E173">
        <v>210345</v>
      </c>
      <c r="F173" t="s">
        <v>14</v>
      </c>
      <c r="G173" t="s">
        <v>457</v>
      </c>
      <c r="H173" t="s">
        <v>457</v>
      </c>
      <c r="I173" t="s">
        <v>458</v>
      </c>
      <c r="J173" t="s">
        <v>456</v>
      </c>
      <c r="K173">
        <v>918</v>
      </c>
      <c r="L173">
        <v>305</v>
      </c>
    </row>
    <row r="174" spans="1:13" x14ac:dyDescent="0.25">
      <c r="A174" t="s">
        <v>16</v>
      </c>
      <c r="B174" t="s">
        <v>13</v>
      </c>
      <c r="C174" t="s">
        <v>2</v>
      </c>
      <c r="D174">
        <v>210392</v>
      </c>
      <c r="E174">
        <v>210595</v>
      </c>
      <c r="F174" t="s">
        <v>14</v>
      </c>
      <c r="G174" t="s">
        <v>460</v>
      </c>
      <c r="H174" t="s">
        <v>460</v>
      </c>
      <c r="I174" t="s">
        <v>36</v>
      </c>
      <c r="J174" t="s">
        <v>459</v>
      </c>
      <c r="K174">
        <v>204</v>
      </c>
      <c r="L174">
        <v>67</v>
      </c>
    </row>
    <row r="175" spans="1:13" x14ac:dyDescent="0.25">
      <c r="A175" t="s">
        <v>16</v>
      </c>
      <c r="B175" t="s">
        <v>13</v>
      </c>
      <c r="C175" t="s">
        <v>2</v>
      </c>
      <c r="D175">
        <v>210665</v>
      </c>
      <c r="E175">
        <v>211297</v>
      </c>
      <c r="F175" t="s">
        <v>14</v>
      </c>
      <c r="G175" t="s">
        <v>462</v>
      </c>
      <c r="H175" t="s">
        <v>462</v>
      </c>
      <c r="I175" t="s">
        <v>36</v>
      </c>
      <c r="J175" t="s">
        <v>461</v>
      </c>
      <c r="K175">
        <v>633</v>
      </c>
      <c r="L175">
        <v>210</v>
      </c>
    </row>
    <row r="176" spans="1:13" x14ac:dyDescent="0.25">
      <c r="A176" t="s">
        <v>16</v>
      </c>
      <c r="B176" t="s">
        <v>13</v>
      </c>
      <c r="C176" t="s">
        <v>2</v>
      </c>
      <c r="D176">
        <v>211313</v>
      </c>
      <c r="E176">
        <v>211789</v>
      </c>
      <c r="F176" t="s">
        <v>14</v>
      </c>
      <c r="G176" t="s">
        <v>464</v>
      </c>
      <c r="H176" t="s">
        <v>464</v>
      </c>
      <c r="I176" t="s">
        <v>465</v>
      </c>
      <c r="J176" t="s">
        <v>463</v>
      </c>
      <c r="K176">
        <v>477</v>
      </c>
      <c r="L176">
        <v>158</v>
      </c>
    </row>
    <row r="177" spans="1:12" x14ac:dyDescent="0.25">
      <c r="A177" t="s">
        <v>16</v>
      </c>
      <c r="B177" t="s">
        <v>13</v>
      </c>
      <c r="C177" t="s">
        <v>2</v>
      </c>
      <c r="D177">
        <v>211793</v>
      </c>
      <c r="E177">
        <v>212365</v>
      </c>
      <c r="F177" t="s">
        <v>14</v>
      </c>
      <c r="G177" t="s">
        <v>467</v>
      </c>
      <c r="H177" t="s">
        <v>467</v>
      </c>
      <c r="I177" t="s">
        <v>36</v>
      </c>
      <c r="J177" t="s">
        <v>466</v>
      </c>
      <c r="K177">
        <v>573</v>
      </c>
      <c r="L177">
        <v>190</v>
      </c>
    </row>
    <row r="178" spans="1:12" x14ac:dyDescent="0.25">
      <c r="A178" t="s">
        <v>16</v>
      </c>
      <c r="B178" t="s">
        <v>13</v>
      </c>
      <c r="C178" t="s">
        <v>2</v>
      </c>
      <c r="D178">
        <v>212362</v>
      </c>
      <c r="E178">
        <v>214380</v>
      </c>
      <c r="F178" t="s">
        <v>14</v>
      </c>
      <c r="G178" t="s">
        <v>469</v>
      </c>
      <c r="H178" t="s">
        <v>469</v>
      </c>
      <c r="I178" t="s">
        <v>56</v>
      </c>
      <c r="J178" t="s">
        <v>468</v>
      </c>
      <c r="K178">
        <v>2019</v>
      </c>
      <c r="L178">
        <v>672</v>
      </c>
    </row>
    <row r="179" spans="1:12" x14ac:dyDescent="0.25">
      <c r="A179" t="s">
        <v>16</v>
      </c>
      <c r="B179" t="s">
        <v>13</v>
      </c>
      <c r="C179" t="s">
        <v>2</v>
      </c>
      <c r="D179">
        <v>214737</v>
      </c>
      <c r="E179">
        <v>215165</v>
      </c>
      <c r="F179" t="s">
        <v>14</v>
      </c>
      <c r="G179" t="s">
        <v>471</v>
      </c>
      <c r="H179" t="s">
        <v>471</v>
      </c>
      <c r="I179" t="s">
        <v>285</v>
      </c>
      <c r="J179" t="s">
        <v>470</v>
      </c>
      <c r="K179">
        <v>429</v>
      </c>
      <c r="L179">
        <v>142</v>
      </c>
    </row>
    <row r="180" spans="1:12" x14ac:dyDescent="0.25">
      <c r="A180" t="s">
        <v>16</v>
      </c>
      <c r="B180" t="s">
        <v>13</v>
      </c>
      <c r="C180" t="s">
        <v>2</v>
      </c>
      <c r="D180">
        <v>215283</v>
      </c>
      <c r="E180">
        <v>216086</v>
      </c>
      <c r="F180" t="s">
        <v>14</v>
      </c>
      <c r="G180" t="s">
        <v>473</v>
      </c>
      <c r="H180" t="s">
        <v>473</v>
      </c>
      <c r="I180" t="s">
        <v>181</v>
      </c>
      <c r="J180" t="s">
        <v>472</v>
      </c>
      <c r="K180">
        <v>804</v>
      </c>
      <c r="L180">
        <v>267</v>
      </c>
    </row>
    <row r="181" spans="1:12" x14ac:dyDescent="0.25">
      <c r="A181" t="s">
        <v>16</v>
      </c>
      <c r="B181" t="s">
        <v>13</v>
      </c>
      <c r="C181" t="s">
        <v>2</v>
      </c>
      <c r="D181">
        <v>216146</v>
      </c>
      <c r="E181">
        <v>217135</v>
      </c>
      <c r="F181" t="s">
        <v>14</v>
      </c>
      <c r="G181" t="s">
        <v>475</v>
      </c>
      <c r="H181" t="s">
        <v>475</v>
      </c>
      <c r="I181" t="s">
        <v>476</v>
      </c>
      <c r="J181" t="s">
        <v>474</v>
      </c>
      <c r="K181">
        <v>990</v>
      </c>
      <c r="L181">
        <v>329</v>
      </c>
    </row>
    <row r="182" spans="1:12" x14ac:dyDescent="0.25">
      <c r="A182" t="s">
        <v>16</v>
      </c>
      <c r="B182" t="s">
        <v>13</v>
      </c>
      <c r="C182" t="s">
        <v>2</v>
      </c>
      <c r="D182">
        <v>217156</v>
      </c>
      <c r="E182">
        <v>217419</v>
      </c>
      <c r="F182" t="s">
        <v>14</v>
      </c>
      <c r="G182" t="s">
        <v>478</v>
      </c>
      <c r="H182" t="s">
        <v>478</v>
      </c>
      <c r="I182" t="s">
        <v>30</v>
      </c>
      <c r="J182" t="s">
        <v>477</v>
      </c>
      <c r="K182">
        <v>264</v>
      </c>
      <c r="L182">
        <v>87</v>
      </c>
    </row>
    <row r="183" spans="1:12" x14ac:dyDescent="0.25">
      <c r="A183" t="s">
        <v>16</v>
      </c>
      <c r="B183" t="s">
        <v>13</v>
      </c>
      <c r="C183" t="s">
        <v>2</v>
      </c>
      <c r="D183">
        <v>217546</v>
      </c>
      <c r="E183">
        <v>219618</v>
      </c>
      <c r="F183" t="s">
        <v>14</v>
      </c>
      <c r="G183" t="s">
        <v>480</v>
      </c>
      <c r="H183" t="s">
        <v>480</v>
      </c>
      <c r="I183" t="s">
        <v>481</v>
      </c>
      <c r="J183" t="s">
        <v>479</v>
      </c>
      <c r="K183">
        <v>2073</v>
      </c>
      <c r="L183">
        <v>690</v>
      </c>
    </row>
    <row r="184" spans="1:12" x14ac:dyDescent="0.25">
      <c r="A184" t="s">
        <v>16</v>
      </c>
      <c r="B184" t="s">
        <v>13</v>
      </c>
      <c r="C184" t="s">
        <v>2</v>
      </c>
      <c r="D184">
        <v>219810</v>
      </c>
      <c r="E184">
        <v>220421</v>
      </c>
      <c r="F184" t="s">
        <v>14</v>
      </c>
      <c r="G184" t="s">
        <v>483</v>
      </c>
      <c r="H184" t="s">
        <v>483</v>
      </c>
      <c r="I184" t="s">
        <v>484</v>
      </c>
      <c r="J184" t="s">
        <v>482</v>
      </c>
      <c r="K184">
        <v>612</v>
      </c>
      <c r="L184">
        <v>203</v>
      </c>
    </row>
    <row r="185" spans="1:12" x14ac:dyDescent="0.25">
      <c r="A185" t="s">
        <v>16</v>
      </c>
      <c r="B185" t="s">
        <v>13</v>
      </c>
      <c r="C185" t="s">
        <v>2</v>
      </c>
      <c r="D185">
        <v>220505</v>
      </c>
      <c r="E185">
        <v>221515</v>
      </c>
      <c r="F185" t="s">
        <v>14</v>
      </c>
      <c r="G185" t="s">
        <v>486</v>
      </c>
      <c r="H185" t="s">
        <v>486</v>
      </c>
      <c r="I185" t="s">
        <v>487</v>
      </c>
      <c r="J185" t="s">
        <v>485</v>
      </c>
      <c r="K185">
        <v>1011</v>
      </c>
      <c r="L185">
        <v>336</v>
      </c>
    </row>
    <row r="186" spans="1:12" x14ac:dyDescent="0.25">
      <c r="A186" t="s">
        <v>16</v>
      </c>
      <c r="B186" t="s">
        <v>13</v>
      </c>
      <c r="C186" t="s">
        <v>2</v>
      </c>
      <c r="D186">
        <v>221571</v>
      </c>
      <c r="E186">
        <v>222386</v>
      </c>
      <c r="F186" t="s">
        <v>48</v>
      </c>
      <c r="G186" t="s">
        <v>489</v>
      </c>
      <c r="H186" t="s">
        <v>489</v>
      </c>
      <c r="I186" t="s">
        <v>36</v>
      </c>
      <c r="J186" t="s">
        <v>488</v>
      </c>
      <c r="K186">
        <v>816</v>
      </c>
      <c r="L186">
        <v>271</v>
      </c>
    </row>
    <row r="187" spans="1:12" x14ac:dyDescent="0.25">
      <c r="A187" t="s">
        <v>16</v>
      </c>
      <c r="B187" t="s">
        <v>13</v>
      </c>
      <c r="C187" t="s">
        <v>2</v>
      </c>
      <c r="D187">
        <v>222664</v>
      </c>
      <c r="E187">
        <v>223461</v>
      </c>
      <c r="F187" t="s">
        <v>48</v>
      </c>
      <c r="G187" t="s">
        <v>491</v>
      </c>
      <c r="H187" t="s">
        <v>491</v>
      </c>
      <c r="I187" t="s">
        <v>492</v>
      </c>
      <c r="J187" t="s">
        <v>490</v>
      </c>
      <c r="K187">
        <v>798</v>
      </c>
      <c r="L187">
        <v>265</v>
      </c>
    </row>
    <row r="188" spans="1:12" x14ac:dyDescent="0.25">
      <c r="A188" t="s">
        <v>16</v>
      </c>
      <c r="B188" t="s">
        <v>13</v>
      </c>
      <c r="C188" t="s">
        <v>2</v>
      </c>
      <c r="D188">
        <v>223681</v>
      </c>
      <c r="E188">
        <v>225090</v>
      </c>
      <c r="F188" t="s">
        <v>14</v>
      </c>
      <c r="G188" t="s">
        <v>494</v>
      </c>
      <c r="H188" t="s">
        <v>494</v>
      </c>
      <c r="I188" t="s">
        <v>495</v>
      </c>
      <c r="J188" t="s">
        <v>493</v>
      </c>
      <c r="K188">
        <v>1410</v>
      </c>
      <c r="L188">
        <v>469</v>
      </c>
    </row>
    <row r="189" spans="1:12" x14ac:dyDescent="0.25">
      <c r="A189" t="s">
        <v>16</v>
      </c>
      <c r="B189" t="s">
        <v>13</v>
      </c>
      <c r="C189" t="s">
        <v>2</v>
      </c>
      <c r="D189">
        <v>225367</v>
      </c>
      <c r="E189">
        <v>225705</v>
      </c>
      <c r="F189" t="s">
        <v>14</v>
      </c>
      <c r="G189" t="s">
        <v>497</v>
      </c>
      <c r="H189" t="s">
        <v>497</v>
      </c>
      <c r="I189" t="s">
        <v>498</v>
      </c>
      <c r="J189" t="s">
        <v>496</v>
      </c>
      <c r="K189">
        <v>339</v>
      </c>
      <c r="L189">
        <v>112</v>
      </c>
    </row>
    <row r="190" spans="1:12" x14ac:dyDescent="0.25">
      <c r="A190" t="s">
        <v>16</v>
      </c>
      <c r="B190" t="s">
        <v>13</v>
      </c>
      <c r="C190" t="s">
        <v>2</v>
      </c>
      <c r="D190">
        <v>225728</v>
      </c>
      <c r="E190">
        <v>227170</v>
      </c>
      <c r="F190" t="s">
        <v>14</v>
      </c>
      <c r="G190" t="s">
        <v>500</v>
      </c>
      <c r="H190" t="s">
        <v>500</v>
      </c>
      <c r="I190" t="s">
        <v>501</v>
      </c>
      <c r="J190" t="s">
        <v>499</v>
      </c>
      <c r="K190">
        <v>1443</v>
      </c>
      <c r="L190">
        <v>480</v>
      </c>
    </row>
    <row r="191" spans="1:12" x14ac:dyDescent="0.25">
      <c r="A191" t="s">
        <v>16</v>
      </c>
      <c r="B191" t="s">
        <v>13</v>
      </c>
      <c r="C191" t="s">
        <v>2</v>
      </c>
      <c r="D191">
        <v>227435</v>
      </c>
      <c r="E191">
        <v>228490</v>
      </c>
      <c r="F191" t="s">
        <v>14</v>
      </c>
      <c r="G191" t="s">
        <v>503</v>
      </c>
      <c r="H191" t="s">
        <v>503</v>
      </c>
      <c r="I191" t="s">
        <v>504</v>
      </c>
      <c r="J191" t="s">
        <v>502</v>
      </c>
      <c r="K191">
        <v>1056</v>
      </c>
      <c r="L191">
        <v>351</v>
      </c>
    </row>
    <row r="192" spans="1:12" x14ac:dyDescent="0.25">
      <c r="A192" t="s">
        <v>16</v>
      </c>
      <c r="B192" t="s">
        <v>13</v>
      </c>
      <c r="C192" t="s">
        <v>2</v>
      </c>
      <c r="D192">
        <v>228483</v>
      </c>
      <c r="E192">
        <v>229910</v>
      </c>
      <c r="F192" t="s">
        <v>14</v>
      </c>
      <c r="G192" t="s">
        <v>506</v>
      </c>
      <c r="H192" t="s">
        <v>506</v>
      </c>
      <c r="I192" t="s">
        <v>507</v>
      </c>
      <c r="J192" t="s">
        <v>505</v>
      </c>
      <c r="K192">
        <v>1428</v>
      </c>
      <c r="L192">
        <v>475</v>
      </c>
    </row>
    <row r="193" spans="1:12" x14ac:dyDescent="0.25">
      <c r="A193" t="s">
        <v>16</v>
      </c>
      <c r="B193" t="s">
        <v>13</v>
      </c>
      <c r="C193" t="s">
        <v>2</v>
      </c>
      <c r="D193">
        <v>230286</v>
      </c>
      <c r="E193">
        <v>230888</v>
      </c>
      <c r="F193" t="s">
        <v>14</v>
      </c>
      <c r="G193" t="s">
        <v>509</v>
      </c>
      <c r="H193" t="s">
        <v>509</v>
      </c>
      <c r="I193" t="s">
        <v>510</v>
      </c>
      <c r="J193" t="s">
        <v>508</v>
      </c>
      <c r="K193">
        <v>603</v>
      </c>
      <c r="L193">
        <v>200</v>
      </c>
    </row>
    <row r="194" spans="1:12" x14ac:dyDescent="0.25">
      <c r="A194" t="s">
        <v>16</v>
      </c>
      <c r="B194" t="s">
        <v>13</v>
      </c>
      <c r="C194" t="s">
        <v>2</v>
      </c>
      <c r="D194">
        <v>230937</v>
      </c>
      <c r="E194">
        <v>231584</v>
      </c>
      <c r="F194" t="s">
        <v>14</v>
      </c>
      <c r="G194" t="s">
        <v>512</v>
      </c>
      <c r="H194" t="s">
        <v>512</v>
      </c>
      <c r="I194" t="s">
        <v>510</v>
      </c>
      <c r="J194" t="s">
        <v>511</v>
      </c>
      <c r="K194">
        <v>648</v>
      </c>
      <c r="L194">
        <v>215</v>
      </c>
    </row>
    <row r="195" spans="1:12" x14ac:dyDescent="0.25">
      <c r="A195" t="s">
        <v>16</v>
      </c>
      <c r="B195" t="s">
        <v>13</v>
      </c>
      <c r="C195" t="s">
        <v>2</v>
      </c>
      <c r="D195">
        <v>232116</v>
      </c>
      <c r="E195">
        <v>232553</v>
      </c>
      <c r="F195" t="s">
        <v>48</v>
      </c>
      <c r="G195" t="s">
        <v>514</v>
      </c>
      <c r="H195" t="s">
        <v>514</v>
      </c>
      <c r="I195" t="s">
        <v>515</v>
      </c>
      <c r="J195" t="s">
        <v>513</v>
      </c>
      <c r="K195">
        <v>438</v>
      </c>
      <c r="L195">
        <v>145</v>
      </c>
    </row>
    <row r="196" spans="1:12" x14ac:dyDescent="0.25">
      <c r="A196" t="s">
        <v>16</v>
      </c>
      <c r="B196" t="s">
        <v>13</v>
      </c>
      <c r="C196" t="s">
        <v>2</v>
      </c>
      <c r="D196">
        <v>232550</v>
      </c>
      <c r="E196">
        <v>233434</v>
      </c>
      <c r="F196" t="s">
        <v>48</v>
      </c>
      <c r="G196" t="s">
        <v>517</v>
      </c>
      <c r="H196" t="s">
        <v>517</v>
      </c>
      <c r="I196" t="s">
        <v>36</v>
      </c>
      <c r="J196" t="s">
        <v>516</v>
      </c>
      <c r="K196">
        <v>885</v>
      </c>
      <c r="L196">
        <v>294</v>
      </c>
    </row>
    <row r="197" spans="1:12" x14ac:dyDescent="0.25">
      <c r="A197" t="s">
        <v>16</v>
      </c>
      <c r="B197" t="s">
        <v>13</v>
      </c>
      <c r="C197" t="s">
        <v>2</v>
      </c>
      <c r="D197">
        <v>233523</v>
      </c>
      <c r="E197">
        <v>234818</v>
      </c>
      <c r="F197" t="s">
        <v>14</v>
      </c>
      <c r="G197" t="s">
        <v>519</v>
      </c>
      <c r="H197" t="s">
        <v>519</v>
      </c>
      <c r="I197" t="s">
        <v>520</v>
      </c>
      <c r="J197" t="s">
        <v>518</v>
      </c>
      <c r="K197">
        <v>1296</v>
      </c>
      <c r="L197">
        <v>431</v>
      </c>
    </row>
    <row r="198" spans="1:12" x14ac:dyDescent="0.25">
      <c r="A198" t="s">
        <v>16</v>
      </c>
      <c r="B198" t="s">
        <v>13</v>
      </c>
      <c r="C198" t="s">
        <v>2</v>
      </c>
      <c r="D198">
        <v>235033</v>
      </c>
      <c r="E198">
        <v>236298</v>
      </c>
      <c r="F198" t="s">
        <v>48</v>
      </c>
      <c r="G198" t="s">
        <v>522</v>
      </c>
      <c r="H198" t="s">
        <v>522</v>
      </c>
      <c r="I198" t="s">
        <v>523</v>
      </c>
      <c r="J198" t="s">
        <v>521</v>
      </c>
      <c r="K198">
        <v>1266</v>
      </c>
      <c r="L198">
        <v>421</v>
      </c>
    </row>
    <row r="199" spans="1:12" x14ac:dyDescent="0.25">
      <c r="A199" t="s">
        <v>16</v>
      </c>
      <c r="B199" t="s">
        <v>13</v>
      </c>
      <c r="C199" t="s">
        <v>2</v>
      </c>
      <c r="D199">
        <v>236295</v>
      </c>
      <c r="E199">
        <v>237272</v>
      </c>
      <c r="F199" t="s">
        <v>48</v>
      </c>
      <c r="G199" t="s">
        <v>525</v>
      </c>
      <c r="H199" t="s">
        <v>525</v>
      </c>
      <c r="I199" t="s">
        <v>36</v>
      </c>
      <c r="J199" t="s">
        <v>524</v>
      </c>
      <c r="K199">
        <v>978</v>
      </c>
      <c r="L199">
        <v>325</v>
      </c>
    </row>
    <row r="200" spans="1:12" x14ac:dyDescent="0.25">
      <c r="A200" t="s">
        <v>16</v>
      </c>
      <c r="B200" t="s">
        <v>13</v>
      </c>
      <c r="C200" t="s">
        <v>2</v>
      </c>
      <c r="D200">
        <v>237376</v>
      </c>
      <c r="E200">
        <v>238155</v>
      </c>
      <c r="F200" t="s">
        <v>48</v>
      </c>
      <c r="G200" t="s">
        <v>527</v>
      </c>
      <c r="H200" t="s">
        <v>527</v>
      </c>
      <c r="I200" t="s">
        <v>528</v>
      </c>
      <c r="J200" t="s">
        <v>526</v>
      </c>
      <c r="K200">
        <v>780</v>
      </c>
      <c r="L200">
        <v>259</v>
      </c>
    </row>
    <row r="201" spans="1:12" x14ac:dyDescent="0.25">
      <c r="A201" t="s">
        <v>16</v>
      </c>
      <c r="B201" t="s">
        <v>13</v>
      </c>
      <c r="C201" t="s">
        <v>2</v>
      </c>
      <c r="D201">
        <v>238360</v>
      </c>
      <c r="E201">
        <v>239169</v>
      </c>
      <c r="F201" t="s">
        <v>14</v>
      </c>
      <c r="G201" t="s">
        <v>530</v>
      </c>
      <c r="H201" t="s">
        <v>530</v>
      </c>
      <c r="I201" t="s">
        <v>122</v>
      </c>
      <c r="J201" t="s">
        <v>529</v>
      </c>
      <c r="K201">
        <v>810</v>
      </c>
      <c r="L201">
        <v>269</v>
      </c>
    </row>
    <row r="202" spans="1:12" x14ac:dyDescent="0.25">
      <c r="A202" t="s">
        <v>16</v>
      </c>
      <c r="B202" t="s">
        <v>13</v>
      </c>
      <c r="C202" t="s">
        <v>2</v>
      </c>
      <c r="D202">
        <v>239493</v>
      </c>
      <c r="E202">
        <v>239963</v>
      </c>
      <c r="F202" t="s">
        <v>14</v>
      </c>
      <c r="G202" t="s">
        <v>532</v>
      </c>
      <c r="H202" t="s">
        <v>532</v>
      </c>
      <c r="I202" t="s">
        <v>36</v>
      </c>
      <c r="J202" t="s">
        <v>531</v>
      </c>
      <c r="K202">
        <v>471</v>
      </c>
      <c r="L202">
        <v>156</v>
      </c>
    </row>
    <row r="203" spans="1:12" x14ac:dyDescent="0.25">
      <c r="A203" t="s">
        <v>16</v>
      </c>
      <c r="B203" t="s">
        <v>13</v>
      </c>
      <c r="C203" t="s">
        <v>2</v>
      </c>
      <c r="D203">
        <v>239992</v>
      </c>
      <c r="E203">
        <v>240414</v>
      </c>
      <c r="F203" t="s">
        <v>14</v>
      </c>
      <c r="G203" t="s">
        <v>534</v>
      </c>
      <c r="H203" t="s">
        <v>534</v>
      </c>
      <c r="I203" t="s">
        <v>36</v>
      </c>
      <c r="J203" t="s">
        <v>533</v>
      </c>
      <c r="K203">
        <v>423</v>
      </c>
      <c r="L203">
        <v>140</v>
      </c>
    </row>
    <row r="204" spans="1:12" x14ac:dyDescent="0.25">
      <c r="A204" t="s">
        <v>16</v>
      </c>
      <c r="B204" t="s">
        <v>13</v>
      </c>
      <c r="C204" t="s">
        <v>2</v>
      </c>
      <c r="D204">
        <v>240489</v>
      </c>
      <c r="E204">
        <v>240923</v>
      </c>
      <c r="F204" t="s">
        <v>14</v>
      </c>
      <c r="G204" t="s">
        <v>536</v>
      </c>
      <c r="H204" t="s">
        <v>536</v>
      </c>
      <c r="I204" t="s">
        <v>30</v>
      </c>
      <c r="J204" t="s">
        <v>535</v>
      </c>
      <c r="K204">
        <v>435</v>
      </c>
      <c r="L204">
        <v>144</v>
      </c>
    </row>
    <row r="205" spans="1:12" x14ac:dyDescent="0.25">
      <c r="A205" t="s">
        <v>16</v>
      </c>
      <c r="B205" t="s">
        <v>13</v>
      </c>
      <c r="C205" t="s">
        <v>2</v>
      </c>
      <c r="D205">
        <v>241033</v>
      </c>
      <c r="E205">
        <v>241545</v>
      </c>
      <c r="F205" t="s">
        <v>14</v>
      </c>
      <c r="G205" t="s">
        <v>538</v>
      </c>
      <c r="H205" t="s">
        <v>538</v>
      </c>
      <c r="I205" t="s">
        <v>539</v>
      </c>
      <c r="J205" t="s">
        <v>537</v>
      </c>
      <c r="K205">
        <v>513</v>
      </c>
      <c r="L205">
        <v>170</v>
      </c>
    </row>
    <row r="206" spans="1:12" x14ac:dyDescent="0.25">
      <c r="A206" t="s">
        <v>16</v>
      </c>
      <c r="B206" t="s">
        <v>13</v>
      </c>
      <c r="C206" t="s">
        <v>2</v>
      </c>
      <c r="D206">
        <v>241561</v>
      </c>
      <c r="E206">
        <v>242586</v>
      </c>
      <c r="F206" t="s">
        <v>14</v>
      </c>
      <c r="G206" t="s">
        <v>541</v>
      </c>
      <c r="H206" t="s">
        <v>541</v>
      </c>
      <c r="I206" t="s">
        <v>542</v>
      </c>
      <c r="J206" t="s">
        <v>540</v>
      </c>
      <c r="K206">
        <v>1026</v>
      </c>
      <c r="L206">
        <v>341</v>
      </c>
    </row>
    <row r="207" spans="1:12" x14ac:dyDescent="0.25">
      <c r="A207" t="s">
        <v>16</v>
      </c>
      <c r="B207" t="s">
        <v>13</v>
      </c>
      <c r="C207" t="s">
        <v>2</v>
      </c>
      <c r="D207">
        <v>243040</v>
      </c>
      <c r="E207">
        <v>243636</v>
      </c>
      <c r="F207" t="s">
        <v>48</v>
      </c>
      <c r="G207" t="s">
        <v>544</v>
      </c>
      <c r="H207" t="s">
        <v>544</v>
      </c>
      <c r="I207" t="s">
        <v>545</v>
      </c>
      <c r="J207" t="s">
        <v>543</v>
      </c>
      <c r="K207">
        <v>597</v>
      </c>
      <c r="L207">
        <v>198</v>
      </c>
    </row>
    <row r="208" spans="1:12" x14ac:dyDescent="0.25">
      <c r="A208" t="s">
        <v>16</v>
      </c>
      <c r="B208" t="s">
        <v>13</v>
      </c>
      <c r="C208" t="s">
        <v>2</v>
      </c>
      <c r="D208">
        <v>243995</v>
      </c>
      <c r="E208">
        <v>245722</v>
      </c>
      <c r="F208" t="s">
        <v>14</v>
      </c>
      <c r="G208" t="s">
        <v>547</v>
      </c>
      <c r="H208" t="s">
        <v>547</v>
      </c>
      <c r="I208" t="s">
        <v>548</v>
      </c>
      <c r="J208" t="s">
        <v>546</v>
      </c>
      <c r="K208">
        <v>1728</v>
      </c>
      <c r="L208">
        <v>575</v>
      </c>
    </row>
    <row r="209" spans="1:12" x14ac:dyDescent="0.25">
      <c r="A209" t="s">
        <v>16</v>
      </c>
      <c r="B209" t="s">
        <v>13</v>
      </c>
      <c r="C209" t="s">
        <v>2</v>
      </c>
      <c r="D209">
        <v>245772</v>
      </c>
      <c r="E209">
        <v>247214</v>
      </c>
      <c r="F209" t="s">
        <v>14</v>
      </c>
      <c r="G209" t="s">
        <v>550</v>
      </c>
      <c r="H209" t="s">
        <v>550</v>
      </c>
      <c r="I209" t="s">
        <v>363</v>
      </c>
      <c r="J209" t="s">
        <v>549</v>
      </c>
      <c r="K209">
        <v>1443</v>
      </c>
      <c r="L209">
        <v>480</v>
      </c>
    </row>
    <row r="210" spans="1:12" x14ac:dyDescent="0.25">
      <c r="A210" t="s">
        <v>16</v>
      </c>
      <c r="B210" t="s">
        <v>13</v>
      </c>
      <c r="C210" t="s">
        <v>2</v>
      </c>
      <c r="D210">
        <v>247199</v>
      </c>
      <c r="E210">
        <v>248545</v>
      </c>
      <c r="F210" t="s">
        <v>14</v>
      </c>
      <c r="G210" t="s">
        <v>552</v>
      </c>
      <c r="H210" t="s">
        <v>552</v>
      </c>
      <c r="I210" t="s">
        <v>553</v>
      </c>
      <c r="J210" t="s">
        <v>551</v>
      </c>
      <c r="K210">
        <v>1347</v>
      </c>
      <c r="L210">
        <v>448</v>
      </c>
    </row>
    <row r="211" spans="1:12" x14ac:dyDescent="0.25">
      <c r="A211" t="s">
        <v>16</v>
      </c>
      <c r="B211" t="s">
        <v>13</v>
      </c>
      <c r="C211" t="s">
        <v>2</v>
      </c>
      <c r="D211">
        <v>248735</v>
      </c>
      <c r="E211">
        <v>249487</v>
      </c>
      <c r="F211" t="s">
        <v>14</v>
      </c>
      <c r="G211" t="s">
        <v>555</v>
      </c>
      <c r="H211" t="s">
        <v>555</v>
      </c>
      <c r="I211" t="s">
        <v>36</v>
      </c>
      <c r="J211" t="s">
        <v>554</v>
      </c>
      <c r="K211">
        <v>753</v>
      </c>
      <c r="L211">
        <v>250</v>
      </c>
    </row>
    <row r="212" spans="1:12" x14ac:dyDescent="0.25">
      <c r="A212" t="s">
        <v>16</v>
      </c>
      <c r="B212" t="s">
        <v>13</v>
      </c>
      <c r="C212" t="s">
        <v>2</v>
      </c>
      <c r="D212">
        <v>249590</v>
      </c>
      <c r="E212">
        <v>250207</v>
      </c>
      <c r="F212" t="s">
        <v>14</v>
      </c>
      <c r="G212" t="s">
        <v>557</v>
      </c>
      <c r="H212" t="s">
        <v>557</v>
      </c>
      <c r="I212" t="s">
        <v>36</v>
      </c>
      <c r="J212" t="s">
        <v>556</v>
      </c>
      <c r="K212">
        <v>618</v>
      </c>
      <c r="L212">
        <v>205</v>
      </c>
    </row>
    <row r="213" spans="1:12" x14ac:dyDescent="0.25">
      <c r="A213" t="s">
        <v>16</v>
      </c>
      <c r="B213" t="s">
        <v>13</v>
      </c>
      <c r="C213" t="s">
        <v>2</v>
      </c>
      <c r="D213">
        <v>250300</v>
      </c>
      <c r="E213">
        <v>251529</v>
      </c>
      <c r="F213" t="s">
        <v>14</v>
      </c>
      <c r="G213" t="s">
        <v>559</v>
      </c>
      <c r="H213" t="s">
        <v>559</v>
      </c>
      <c r="I213" t="s">
        <v>453</v>
      </c>
      <c r="J213" t="s">
        <v>558</v>
      </c>
      <c r="K213">
        <v>1230</v>
      </c>
      <c r="L213">
        <v>409</v>
      </c>
    </row>
    <row r="214" spans="1:12" x14ac:dyDescent="0.25">
      <c r="A214" t="s">
        <v>16</v>
      </c>
      <c r="B214" t="s">
        <v>13</v>
      </c>
      <c r="C214" t="s">
        <v>2</v>
      </c>
      <c r="D214">
        <v>251878</v>
      </c>
      <c r="E214">
        <v>252354</v>
      </c>
      <c r="F214" t="s">
        <v>48</v>
      </c>
      <c r="G214" t="s">
        <v>561</v>
      </c>
      <c r="H214" t="s">
        <v>561</v>
      </c>
      <c r="I214" t="s">
        <v>562</v>
      </c>
      <c r="J214" t="s">
        <v>560</v>
      </c>
      <c r="K214">
        <v>477</v>
      </c>
      <c r="L214">
        <v>158</v>
      </c>
    </row>
    <row r="215" spans="1:12" x14ac:dyDescent="0.25">
      <c r="A215" t="s">
        <v>16</v>
      </c>
      <c r="B215" t="s">
        <v>13</v>
      </c>
      <c r="C215" t="s">
        <v>2</v>
      </c>
      <c r="D215">
        <v>252381</v>
      </c>
      <c r="E215">
        <v>252842</v>
      </c>
      <c r="F215" t="s">
        <v>48</v>
      </c>
      <c r="G215" t="s">
        <v>564</v>
      </c>
      <c r="H215" t="s">
        <v>564</v>
      </c>
      <c r="I215" t="s">
        <v>36</v>
      </c>
      <c r="J215" t="s">
        <v>563</v>
      </c>
      <c r="K215">
        <v>462</v>
      </c>
      <c r="L215">
        <v>153</v>
      </c>
    </row>
    <row r="216" spans="1:12" x14ac:dyDescent="0.25">
      <c r="A216" t="s">
        <v>16</v>
      </c>
      <c r="B216" t="s">
        <v>13</v>
      </c>
      <c r="C216" t="s">
        <v>2</v>
      </c>
      <c r="D216">
        <v>253229</v>
      </c>
      <c r="E216">
        <v>253549</v>
      </c>
      <c r="F216" t="s">
        <v>14</v>
      </c>
      <c r="G216" t="s">
        <v>566</v>
      </c>
      <c r="H216" t="s">
        <v>566</v>
      </c>
      <c r="I216" t="s">
        <v>36</v>
      </c>
      <c r="J216" t="s">
        <v>565</v>
      </c>
      <c r="K216">
        <v>321</v>
      </c>
      <c r="L216">
        <v>106</v>
      </c>
    </row>
    <row r="217" spans="1:12" x14ac:dyDescent="0.25">
      <c r="A217" t="s">
        <v>16</v>
      </c>
      <c r="B217" t="s">
        <v>13</v>
      </c>
      <c r="C217" t="s">
        <v>2</v>
      </c>
      <c r="D217">
        <v>253651</v>
      </c>
      <c r="E217">
        <v>254667</v>
      </c>
      <c r="F217" t="s">
        <v>14</v>
      </c>
      <c r="G217" t="s">
        <v>568</v>
      </c>
      <c r="H217" t="s">
        <v>568</v>
      </c>
      <c r="I217" t="s">
        <v>569</v>
      </c>
      <c r="J217" t="s">
        <v>567</v>
      </c>
      <c r="K217">
        <v>1017</v>
      </c>
      <c r="L217">
        <v>338</v>
      </c>
    </row>
    <row r="218" spans="1:12" x14ac:dyDescent="0.25">
      <c r="A218" t="s">
        <v>16</v>
      </c>
      <c r="B218" t="s">
        <v>13</v>
      </c>
      <c r="C218" t="s">
        <v>2</v>
      </c>
      <c r="D218">
        <v>254875</v>
      </c>
      <c r="E218">
        <v>255948</v>
      </c>
      <c r="F218" t="s">
        <v>14</v>
      </c>
      <c r="G218" t="s">
        <v>571</v>
      </c>
      <c r="H218" t="s">
        <v>571</v>
      </c>
      <c r="I218" t="s">
        <v>36</v>
      </c>
      <c r="J218" t="s">
        <v>570</v>
      </c>
      <c r="K218">
        <v>1074</v>
      </c>
      <c r="L218">
        <v>357</v>
      </c>
    </row>
    <row r="219" spans="1:12" x14ac:dyDescent="0.25">
      <c r="A219" t="s">
        <v>16</v>
      </c>
      <c r="B219" t="s">
        <v>13</v>
      </c>
      <c r="C219" t="s">
        <v>2</v>
      </c>
      <c r="D219">
        <v>256064</v>
      </c>
      <c r="E219">
        <v>256966</v>
      </c>
      <c r="F219" t="s">
        <v>14</v>
      </c>
      <c r="G219" t="s">
        <v>573</v>
      </c>
      <c r="H219" t="s">
        <v>573</v>
      </c>
      <c r="I219" t="s">
        <v>476</v>
      </c>
      <c r="J219" t="s">
        <v>572</v>
      </c>
      <c r="K219">
        <v>903</v>
      </c>
      <c r="L219">
        <v>300</v>
      </c>
    </row>
    <row r="220" spans="1:12" x14ac:dyDescent="0.25">
      <c r="A220" t="s">
        <v>16</v>
      </c>
      <c r="B220" t="s">
        <v>13</v>
      </c>
      <c r="C220" t="s">
        <v>2</v>
      </c>
      <c r="D220">
        <v>257119</v>
      </c>
      <c r="E220">
        <v>257502</v>
      </c>
      <c r="F220" t="s">
        <v>48</v>
      </c>
      <c r="G220" t="s">
        <v>575</v>
      </c>
      <c r="H220" t="s">
        <v>575</v>
      </c>
      <c r="I220" t="s">
        <v>36</v>
      </c>
      <c r="J220" t="s">
        <v>574</v>
      </c>
      <c r="K220">
        <v>384</v>
      </c>
      <c r="L220">
        <v>127</v>
      </c>
    </row>
    <row r="221" spans="1:12" x14ac:dyDescent="0.25">
      <c r="A221" t="s">
        <v>16</v>
      </c>
      <c r="B221" t="s">
        <v>13</v>
      </c>
      <c r="C221" t="s">
        <v>2</v>
      </c>
      <c r="D221">
        <v>257825</v>
      </c>
      <c r="E221">
        <v>259486</v>
      </c>
      <c r="F221" t="s">
        <v>14</v>
      </c>
      <c r="G221" t="s">
        <v>577</v>
      </c>
      <c r="H221" t="s">
        <v>577</v>
      </c>
      <c r="I221" t="s">
        <v>578</v>
      </c>
      <c r="J221" t="s">
        <v>576</v>
      </c>
      <c r="K221">
        <v>1662</v>
      </c>
      <c r="L221">
        <v>553</v>
      </c>
    </row>
    <row r="222" spans="1:12" x14ac:dyDescent="0.25">
      <c r="A222" t="s">
        <v>16</v>
      </c>
      <c r="B222" t="s">
        <v>13</v>
      </c>
      <c r="C222" t="s">
        <v>2</v>
      </c>
      <c r="D222">
        <v>259717</v>
      </c>
      <c r="E222">
        <v>260727</v>
      </c>
      <c r="F222" t="s">
        <v>14</v>
      </c>
      <c r="G222" t="s">
        <v>580</v>
      </c>
      <c r="H222" t="s">
        <v>580</v>
      </c>
      <c r="I222" t="s">
        <v>581</v>
      </c>
      <c r="J222" t="s">
        <v>579</v>
      </c>
      <c r="K222">
        <v>1011</v>
      </c>
      <c r="L222">
        <v>336</v>
      </c>
    </row>
    <row r="223" spans="1:12" x14ac:dyDescent="0.25">
      <c r="A223" t="s">
        <v>16</v>
      </c>
      <c r="B223" t="s">
        <v>13</v>
      </c>
      <c r="C223" t="s">
        <v>2</v>
      </c>
      <c r="D223">
        <v>260792</v>
      </c>
      <c r="E223">
        <v>260950</v>
      </c>
      <c r="F223" t="s">
        <v>14</v>
      </c>
      <c r="G223" t="s">
        <v>583</v>
      </c>
      <c r="H223" t="s">
        <v>583</v>
      </c>
      <c r="I223" t="s">
        <v>36</v>
      </c>
      <c r="J223" t="s">
        <v>582</v>
      </c>
      <c r="K223">
        <v>159</v>
      </c>
      <c r="L223">
        <v>52</v>
      </c>
    </row>
    <row r="224" spans="1:12" x14ac:dyDescent="0.25">
      <c r="A224" t="s">
        <v>16</v>
      </c>
      <c r="B224" t="s">
        <v>13</v>
      </c>
      <c r="C224" t="s">
        <v>2</v>
      </c>
      <c r="D224">
        <v>261283</v>
      </c>
      <c r="E224">
        <v>261510</v>
      </c>
      <c r="F224" t="s">
        <v>48</v>
      </c>
      <c r="G224" t="s">
        <v>585</v>
      </c>
      <c r="H224" t="s">
        <v>585</v>
      </c>
      <c r="I224" t="s">
        <v>586</v>
      </c>
      <c r="J224" t="s">
        <v>584</v>
      </c>
      <c r="K224">
        <v>228</v>
      </c>
      <c r="L224">
        <v>75</v>
      </c>
    </row>
    <row r="225" spans="1:12" x14ac:dyDescent="0.25">
      <c r="A225" t="s">
        <v>16</v>
      </c>
      <c r="B225" t="s">
        <v>13</v>
      </c>
      <c r="C225" t="s">
        <v>2</v>
      </c>
      <c r="D225">
        <v>261732</v>
      </c>
      <c r="E225">
        <v>262376</v>
      </c>
      <c r="F225" t="s">
        <v>14</v>
      </c>
      <c r="G225" t="s">
        <v>588</v>
      </c>
      <c r="H225" t="s">
        <v>588</v>
      </c>
      <c r="I225" t="s">
        <v>589</v>
      </c>
      <c r="J225" t="s">
        <v>587</v>
      </c>
      <c r="K225">
        <v>645</v>
      </c>
      <c r="L225">
        <v>214</v>
      </c>
    </row>
    <row r="226" spans="1:12" x14ac:dyDescent="0.25">
      <c r="A226" t="s">
        <v>16</v>
      </c>
      <c r="B226" t="s">
        <v>13</v>
      </c>
      <c r="C226" t="s">
        <v>2</v>
      </c>
      <c r="D226">
        <v>262373</v>
      </c>
      <c r="E226">
        <v>264046</v>
      </c>
      <c r="F226" t="s">
        <v>14</v>
      </c>
      <c r="G226" t="s">
        <v>591</v>
      </c>
      <c r="H226" t="s">
        <v>591</v>
      </c>
      <c r="I226" t="s">
        <v>592</v>
      </c>
      <c r="J226" t="s">
        <v>590</v>
      </c>
      <c r="K226">
        <v>1674</v>
      </c>
      <c r="L226">
        <v>557</v>
      </c>
    </row>
    <row r="227" spans="1:12" x14ac:dyDescent="0.25">
      <c r="A227" t="s">
        <v>16</v>
      </c>
      <c r="B227" t="s">
        <v>13</v>
      </c>
      <c r="C227" t="s">
        <v>2</v>
      </c>
      <c r="D227">
        <v>264056</v>
      </c>
      <c r="E227">
        <v>264559</v>
      </c>
      <c r="F227" t="s">
        <v>14</v>
      </c>
      <c r="G227" t="s">
        <v>594</v>
      </c>
      <c r="H227" t="s">
        <v>594</v>
      </c>
      <c r="I227" t="s">
        <v>339</v>
      </c>
      <c r="J227" t="s">
        <v>593</v>
      </c>
      <c r="K227">
        <v>504</v>
      </c>
      <c r="L227">
        <v>167</v>
      </c>
    </row>
    <row r="228" spans="1:12" x14ac:dyDescent="0.25">
      <c r="A228" t="s">
        <v>16</v>
      </c>
      <c r="B228" t="s">
        <v>13</v>
      </c>
      <c r="C228" t="s">
        <v>2</v>
      </c>
      <c r="D228">
        <v>264815</v>
      </c>
      <c r="E228">
        <v>265585</v>
      </c>
      <c r="F228" t="s">
        <v>14</v>
      </c>
      <c r="G228" t="s">
        <v>596</v>
      </c>
      <c r="H228" t="s">
        <v>596</v>
      </c>
      <c r="I228" t="s">
        <v>597</v>
      </c>
      <c r="J228" t="s">
        <v>595</v>
      </c>
      <c r="K228">
        <v>771</v>
      </c>
      <c r="L228">
        <v>256</v>
      </c>
    </row>
    <row r="229" spans="1:12" x14ac:dyDescent="0.25">
      <c r="A229" t="s">
        <v>16</v>
      </c>
      <c r="B229" t="s">
        <v>13</v>
      </c>
      <c r="C229" t="s">
        <v>2</v>
      </c>
      <c r="D229">
        <v>266023</v>
      </c>
      <c r="E229">
        <v>266601</v>
      </c>
      <c r="F229" t="s">
        <v>48</v>
      </c>
      <c r="G229" t="s">
        <v>599</v>
      </c>
      <c r="H229" t="s">
        <v>599</v>
      </c>
      <c r="I229" t="s">
        <v>36</v>
      </c>
      <c r="J229" t="s">
        <v>598</v>
      </c>
      <c r="K229">
        <v>579</v>
      </c>
      <c r="L229">
        <v>192</v>
      </c>
    </row>
    <row r="230" spans="1:12" x14ac:dyDescent="0.25">
      <c r="A230" t="s">
        <v>16</v>
      </c>
      <c r="B230" t="s">
        <v>13</v>
      </c>
      <c r="C230" t="s">
        <v>2</v>
      </c>
      <c r="D230">
        <v>266658</v>
      </c>
      <c r="E230">
        <v>267089</v>
      </c>
      <c r="F230" t="s">
        <v>14</v>
      </c>
      <c r="G230" t="s">
        <v>601</v>
      </c>
      <c r="H230" t="s">
        <v>601</v>
      </c>
      <c r="I230" t="s">
        <v>602</v>
      </c>
      <c r="J230" t="s">
        <v>600</v>
      </c>
      <c r="K230">
        <v>432</v>
      </c>
      <c r="L230">
        <v>143</v>
      </c>
    </row>
    <row r="231" spans="1:12" x14ac:dyDescent="0.25">
      <c r="A231" t="s">
        <v>16</v>
      </c>
      <c r="B231" t="s">
        <v>13</v>
      </c>
      <c r="C231" t="s">
        <v>2</v>
      </c>
      <c r="D231">
        <v>267092</v>
      </c>
      <c r="E231">
        <v>267721</v>
      </c>
      <c r="F231" t="s">
        <v>14</v>
      </c>
      <c r="G231" t="s">
        <v>604</v>
      </c>
      <c r="H231" t="s">
        <v>604</v>
      </c>
      <c r="I231" t="s">
        <v>605</v>
      </c>
      <c r="J231" t="s">
        <v>603</v>
      </c>
      <c r="K231">
        <v>630</v>
      </c>
      <c r="L231">
        <v>209</v>
      </c>
    </row>
    <row r="232" spans="1:12" x14ac:dyDescent="0.25">
      <c r="A232" t="s">
        <v>16</v>
      </c>
      <c r="B232" t="s">
        <v>13</v>
      </c>
      <c r="C232" t="s">
        <v>2</v>
      </c>
      <c r="D232">
        <v>267811</v>
      </c>
      <c r="E232">
        <v>268827</v>
      </c>
      <c r="F232" t="s">
        <v>14</v>
      </c>
      <c r="G232" t="s">
        <v>607</v>
      </c>
      <c r="H232" t="s">
        <v>607</v>
      </c>
      <c r="I232" t="s">
        <v>608</v>
      </c>
      <c r="J232" t="s">
        <v>606</v>
      </c>
      <c r="K232">
        <v>1017</v>
      </c>
      <c r="L232">
        <v>338</v>
      </c>
    </row>
    <row r="233" spans="1:12" x14ac:dyDescent="0.25">
      <c r="A233" t="s">
        <v>16</v>
      </c>
      <c r="B233" t="s">
        <v>13</v>
      </c>
      <c r="C233" t="s">
        <v>2</v>
      </c>
      <c r="D233">
        <v>268936</v>
      </c>
      <c r="E233">
        <v>271104</v>
      </c>
      <c r="F233" t="s">
        <v>14</v>
      </c>
      <c r="G233" t="s">
        <v>610</v>
      </c>
      <c r="H233" t="s">
        <v>610</v>
      </c>
      <c r="I233" t="s">
        <v>611</v>
      </c>
      <c r="J233" t="s">
        <v>609</v>
      </c>
      <c r="K233">
        <v>2169</v>
      </c>
      <c r="L233">
        <v>722</v>
      </c>
    </row>
    <row r="234" spans="1:12" x14ac:dyDescent="0.25">
      <c r="A234" t="s">
        <v>16</v>
      </c>
      <c r="B234" t="s">
        <v>13</v>
      </c>
      <c r="C234" t="s">
        <v>2</v>
      </c>
      <c r="D234">
        <v>271457</v>
      </c>
      <c r="E234">
        <v>272512</v>
      </c>
      <c r="F234" t="s">
        <v>48</v>
      </c>
      <c r="G234" t="s">
        <v>613</v>
      </c>
      <c r="H234" t="s">
        <v>613</v>
      </c>
      <c r="I234" t="s">
        <v>614</v>
      </c>
      <c r="J234" t="s">
        <v>612</v>
      </c>
      <c r="K234">
        <v>1056</v>
      </c>
      <c r="L234">
        <v>351</v>
      </c>
    </row>
    <row r="235" spans="1:12" x14ac:dyDescent="0.25">
      <c r="A235" t="s">
        <v>16</v>
      </c>
      <c r="B235" t="s">
        <v>13</v>
      </c>
      <c r="C235" t="s">
        <v>2</v>
      </c>
      <c r="D235">
        <v>272752</v>
      </c>
      <c r="E235">
        <v>273384</v>
      </c>
      <c r="F235" t="s">
        <v>14</v>
      </c>
      <c r="G235" t="s">
        <v>616</v>
      </c>
      <c r="H235" t="s">
        <v>616</v>
      </c>
      <c r="I235" t="s">
        <v>617</v>
      </c>
      <c r="J235" t="s">
        <v>615</v>
      </c>
      <c r="K235">
        <v>633</v>
      </c>
      <c r="L235">
        <v>210</v>
      </c>
    </row>
    <row r="236" spans="1:12" x14ac:dyDescent="0.25">
      <c r="A236" t="s">
        <v>16</v>
      </c>
      <c r="B236" t="s">
        <v>13</v>
      </c>
      <c r="C236" t="s">
        <v>2</v>
      </c>
      <c r="D236">
        <v>273558</v>
      </c>
      <c r="E236">
        <v>273905</v>
      </c>
      <c r="F236" t="s">
        <v>48</v>
      </c>
      <c r="G236" t="s">
        <v>619</v>
      </c>
      <c r="H236" t="s">
        <v>619</v>
      </c>
      <c r="I236" t="s">
        <v>620</v>
      </c>
      <c r="J236" t="s">
        <v>618</v>
      </c>
      <c r="K236">
        <v>348</v>
      </c>
      <c r="L236">
        <v>115</v>
      </c>
    </row>
    <row r="237" spans="1:12" x14ac:dyDescent="0.25">
      <c r="A237" t="s">
        <v>16</v>
      </c>
      <c r="B237" t="s">
        <v>13</v>
      </c>
      <c r="C237" t="s">
        <v>2</v>
      </c>
      <c r="D237">
        <v>273974</v>
      </c>
      <c r="E237">
        <v>274735</v>
      </c>
      <c r="F237" t="s">
        <v>48</v>
      </c>
      <c r="G237" t="s">
        <v>622</v>
      </c>
      <c r="H237" t="s">
        <v>622</v>
      </c>
      <c r="I237" t="s">
        <v>623</v>
      </c>
      <c r="J237" t="s">
        <v>621</v>
      </c>
      <c r="K237">
        <v>762</v>
      </c>
      <c r="L237">
        <v>253</v>
      </c>
    </row>
    <row r="238" spans="1:12" x14ac:dyDescent="0.25">
      <c r="A238" t="s">
        <v>16</v>
      </c>
      <c r="B238" t="s">
        <v>13</v>
      </c>
      <c r="C238" t="s">
        <v>2</v>
      </c>
      <c r="D238">
        <v>274850</v>
      </c>
      <c r="E238">
        <v>276109</v>
      </c>
      <c r="F238" t="s">
        <v>48</v>
      </c>
      <c r="G238" t="s">
        <v>625</v>
      </c>
      <c r="H238" t="s">
        <v>625</v>
      </c>
      <c r="I238" t="s">
        <v>626</v>
      </c>
      <c r="J238" t="s">
        <v>624</v>
      </c>
      <c r="K238">
        <v>1260</v>
      </c>
      <c r="L238">
        <v>419</v>
      </c>
    </row>
    <row r="239" spans="1:12" x14ac:dyDescent="0.25">
      <c r="A239" t="s">
        <v>16</v>
      </c>
      <c r="B239" t="s">
        <v>13</v>
      </c>
      <c r="C239" t="s">
        <v>2</v>
      </c>
      <c r="D239">
        <v>276457</v>
      </c>
      <c r="E239">
        <v>277413</v>
      </c>
      <c r="F239" t="s">
        <v>48</v>
      </c>
      <c r="G239" t="s">
        <v>628</v>
      </c>
      <c r="H239" t="s">
        <v>628</v>
      </c>
      <c r="I239" t="s">
        <v>629</v>
      </c>
      <c r="J239" t="s">
        <v>627</v>
      </c>
      <c r="K239">
        <v>957</v>
      </c>
      <c r="L239">
        <v>318</v>
      </c>
    </row>
    <row r="240" spans="1:12" x14ac:dyDescent="0.25">
      <c r="A240" t="s">
        <v>16</v>
      </c>
      <c r="B240" t="s">
        <v>13</v>
      </c>
      <c r="C240" t="s">
        <v>2</v>
      </c>
      <c r="D240">
        <v>277532</v>
      </c>
      <c r="E240">
        <v>279148</v>
      </c>
      <c r="F240" t="s">
        <v>14</v>
      </c>
      <c r="G240" t="s">
        <v>631</v>
      </c>
      <c r="H240" t="s">
        <v>631</v>
      </c>
      <c r="I240" t="s">
        <v>632</v>
      </c>
      <c r="J240" t="s">
        <v>630</v>
      </c>
      <c r="K240">
        <v>1617</v>
      </c>
      <c r="L240">
        <v>538</v>
      </c>
    </row>
    <row r="241" spans="1:12" x14ac:dyDescent="0.25">
      <c r="A241" t="s">
        <v>16</v>
      </c>
      <c r="B241" t="s">
        <v>13</v>
      </c>
      <c r="C241" t="s">
        <v>2</v>
      </c>
      <c r="D241">
        <v>279317</v>
      </c>
      <c r="E241">
        <v>280612</v>
      </c>
      <c r="F241" t="s">
        <v>14</v>
      </c>
      <c r="G241" t="s">
        <v>634</v>
      </c>
      <c r="H241" t="s">
        <v>634</v>
      </c>
      <c r="I241" t="s">
        <v>635</v>
      </c>
      <c r="J241" t="s">
        <v>633</v>
      </c>
      <c r="K241">
        <v>1296</v>
      </c>
      <c r="L241">
        <v>431</v>
      </c>
    </row>
    <row r="242" spans="1:12" x14ac:dyDescent="0.25">
      <c r="A242" t="s">
        <v>16</v>
      </c>
      <c r="B242" t="s">
        <v>13</v>
      </c>
      <c r="C242" t="s">
        <v>2</v>
      </c>
      <c r="D242">
        <v>280910</v>
      </c>
      <c r="E242">
        <v>281968</v>
      </c>
      <c r="F242" t="s">
        <v>14</v>
      </c>
      <c r="G242" t="s">
        <v>637</v>
      </c>
      <c r="H242" t="s">
        <v>637</v>
      </c>
      <c r="I242" t="s">
        <v>638</v>
      </c>
      <c r="J242" t="s">
        <v>636</v>
      </c>
      <c r="K242">
        <v>1059</v>
      </c>
      <c r="L242">
        <v>352</v>
      </c>
    </row>
    <row r="243" spans="1:12" x14ac:dyDescent="0.25">
      <c r="A243" t="s">
        <v>16</v>
      </c>
      <c r="B243" t="s">
        <v>13</v>
      </c>
      <c r="C243" t="s">
        <v>2</v>
      </c>
      <c r="D243">
        <v>281972</v>
      </c>
      <c r="E243">
        <v>284632</v>
      </c>
      <c r="F243" t="s">
        <v>14</v>
      </c>
      <c r="G243" t="s">
        <v>640</v>
      </c>
      <c r="H243" t="s">
        <v>640</v>
      </c>
      <c r="I243" t="s">
        <v>641</v>
      </c>
      <c r="J243" t="s">
        <v>639</v>
      </c>
      <c r="K243">
        <v>2661</v>
      </c>
      <c r="L243">
        <v>886</v>
      </c>
    </row>
    <row r="244" spans="1:12" x14ac:dyDescent="0.25">
      <c r="A244" t="s">
        <v>16</v>
      </c>
      <c r="B244" t="s">
        <v>13</v>
      </c>
      <c r="C244" t="s">
        <v>2</v>
      </c>
      <c r="D244">
        <v>284572</v>
      </c>
      <c r="E244">
        <v>284910</v>
      </c>
      <c r="F244" t="s">
        <v>48</v>
      </c>
      <c r="G244" t="s">
        <v>643</v>
      </c>
      <c r="H244" t="s">
        <v>643</v>
      </c>
      <c r="I244" t="s">
        <v>36</v>
      </c>
      <c r="J244" t="s">
        <v>642</v>
      </c>
      <c r="K244">
        <v>339</v>
      </c>
      <c r="L244">
        <v>112</v>
      </c>
    </row>
    <row r="245" spans="1:12" x14ac:dyDescent="0.25">
      <c r="A245" t="s">
        <v>16</v>
      </c>
      <c r="B245" t="s">
        <v>13</v>
      </c>
      <c r="C245" t="s">
        <v>2</v>
      </c>
      <c r="D245">
        <v>285002</v>
      </c>
      <c r="E245">
        <v>286210</v>
      </c>
      <c r="F245" t="s">
        <v>14</v>
      </c>
      <c r="G245" t="s">
        <v>645</v>
      </c>
      <c r="H245" t="s">
        <v>645</v>
      </c>
      <c r="I245" t="s">
        <v>646</v>
      </c>
      <c r="J245" t="s">
        <v>644</v>
      </c>
      <c r="K245">
        <v>1209</v>
      </c>
      <c r="L245">
        <v>402</v>
      </c>
    </row>
    <row r="246" spans="1:12" x14ac:dyDescent="0.25">
      <c r="A246" t="s">
        <v>16</v>
      </c>
      <c r="B246" t="s">
        <v>13</v>
      </c>
      <c r="C246" t="s">
        <v>2</v>
      </c>
      <c r="D246">
        <v>286454</v>
      </c>
      <c r="E246">
        <v>288538</v>
      </c>
      <c r="F246" t="s">
        <v>48</v>
      </c>
      <c r="G246" t="s">
        <v>648</v>
      </c>
      <c r="H246" t="s">
        <v>648</v>
      </c>
      <c r="I246" t="s">
        <v>649</v>
      </c>
      <c r="J246" t="s">
        <v>647</v>
      </c>
      <c r="K246">
        <v>2085</v>
      </c>
      <c r="L246">
        <v>694</v>
      </c>
    </row>
    <row r="247" spans="1:12" x14ac:dyDescent="0.25">
      <c r="A247" t="s">
        <v>16</v>
      </c>
      <c r="B247" t="s">
        <v>13</v>
      </c>
      <c r="C247" t="s">
        <v>2</v>
      </c>
      <c r="D247">
        <v>288638</v>
      </c>
      <c r="E247">
        <v>290665</v>
      </c>
      <c r="F247" t="s">
        <v>48</v>
      </c>
      <c r="G247" t="s">
        <v>651</v>
      </c>
      <c r="H247" t="s">
        <v>651</v>
      </c>
      <c r="I247" t="s">
        <v>652</v>
      </c>
      <c r="J247" t="s">
        <v>650</v>
      </c>
      <c r="K247">
        <v>2028</v>
      </c>
      <c r="L247">
        <v>675</v>
      </c>
    </row>
    <row r="248" spans="1:12" x14ac:dyDescent="0.25">
      <c r="A248" t="s">
        <v>16</v>
      </c>
      <c r="B248" t="s">
        <v>13</v>
      </c>
      <c r="C248" t="s">
        <v>2</v>
      </c>
      <c r="D248">
        <v>290898</v>
      </c>
      <c r="E248">
        <v>292508</v>
      </c>
      <c r="F248" t="s">
        <v>48</v>
      </c>
      <c r="G248" t="s">
        <v>654</v>
      </c>
      <c r="H248" t="s">
        <v>654</v>
      </c>
      <c r="I248" t="s">
        <v>655</v>
      </c>
      <c r="J248" t="s">
        <v>653</v>
      </c>
      <c r="K248">
        <v>1611</v>
      </c>
      <c r="L248">
        <v>536</v>
      </c>
    </row>
    <row r="249" spans="1:12" x14ac:dyDescent="0.25">
      <c r="A249" t="s">
        <v>16</v>
      </c>
      <c r="B249" t="s">
        <v>13</v>
      </c>
      <c r="C249" t="s">
        <v>2</v>
      </c>
      <c r="D249">
        <v>292519</v>
      </c>
      <c r="E249">
        <v>293682</v>
      </c>
      <c r="F249" t="s">
        <v>48</v>
      </c>
      <c r="G249" t="s">
        <v>657</v>
      </c>
      <c r="H249" t="s">
        <v>657</v>
      </c>
      <c r="I249" t="s">
        <v>658</v>
      </c>
      <c r="J249" t="s">
        <v>656</v>
      </c>
      <c r="K249">
        <v>1164</v>
      </c>
      <c r="L249">
        <v>387</v>
      </c>
    </row>
    <row r="250" spans="1:12" x14ac:dyDescent="0.25">
      <c r="A250" t="s">
        <v>16</v>
      </c>
      <c r="B250" t="s">
        <v>13</v>
      </c>
      <c r="C250" t="s">
        <v>2</v>
      </c>
      <c r="D250">
        <v>293811</v>
      </c>
      <c r="E250">
        <v>294431</v>
      </c>
      <c r="F250" t="s">
        <v>14</v>
      </c>
      <c r="G250" t="s">
        <v>660</v>
      </c>
      <c r="H250" t="s">
        <v>660</v>
      </c>
      <c r="I250" t="s">
        <v>661</v>
      </c>
      <c r="J250" t="s">
        <v>659</v>
      </c>
      <c r="K250">
        <v>621</v>
      </c>
      <c r="L250">
        <v>206</v>
      </c>
    </row>
    <row r="251" spans="1:12" x14ac:dyDescent="0.25">
      <c r="A251" t="s">
        <v>16</v>
      </c>
      <c r="B251" t="s">
        <v>13</v>
      </c>
      <c r="C251" t="s">
        <v>2</v>
      </c>
      <c r="D251">
        <v>294518</v>
      </c>
      <c r="E251">
        <v>294892</v>
      </c>
      <c r="F251" t="s">
        <v>14</v>
      </c>
      <c r="G251" t="s">
        <v>663</v>
      </c>
      <c r="H251" t="s">
        <v>663</v>
      </c>
      <c r="I251" t="s">
        <v>664</v>
      </c>
      <c r="J251" t="s">
        <v>662</v>
      </c>
      <c r="K251">
        <v>375</v>
      </c>
      <c r="L251">
        <v>124</v>
      </c>
    </row>
    <row r="252" spans="1:12" x14ac:dyDescent="0.25">
      <c r="A252" t="s">
        <v>16</v>
      </c>
      <c r="B252" t="s">
        <v>13</v>
      </c>
      <c r="C252" t="s">
        <v>2</v>
      </c>
      <c r="D252">
        <v>294889</v>
      </c>
      <c r="E252">
        <v>295416</v>
      </c>
      <c r="F252" t="s">
        <v>14</v>
      </c>
      <c r="G252" t="s">
        <v>666</v>
      </c>
      <c r="H252" t="s">
        <v>666</v>
      </c>
      <c r="I252" t="s">
        <v>36</v>
      </c>
      <c r="J252" t="s">
        <v>665</v>
      </c>
      <c r="K252">
        <v>528</v>
      </c>
      <c r="L252">
        <v>175</v>
      </c>
    </row>
    <row r="253" spans="1:12" x14ac:dyDescent="0.25">
      <c r="A253" t="s">
        <v>16</v>
      </c>
      <c r="B253" t="s">
        <v>13</v>
      </c>
      <c r="C253" t="s">
        <v>2</v>
      </c>
      <c r="D253">
        <v>295738</v>
      </c>
      <c r="E253">
        <v>296073</v>
      </c>
      <c r="F253" t="s">
        <v>48</v>
      </c>
      <c r="G253" t="s">
        <v>668</v>
      </c>
      <c r="H253" t="s">
        <v>668</v>
      </c>
      <c r="I253" t="s">
        <v>30</v>
      </c>
      <c r="J253" t="s">
        <v>667</v>
      </c>
      <c r="K253">
        <v>336</v>
      </c>
      <c r="L253">
        <v>111</v>
      </c>
    </row>
    <row r="254" spans="1:12" x14ac:dyDescent="0.25">
      <c r="A254" t="s">
        <v>16</v>
      </c>
      <c r="B254" t="s">
        <v>13</v>
      </c>
      <c r="C254" t="s">
        <v>2</v>
      </c>
      <c r="D254">
        <v>296070</v>
      </c>
      <c r="E254">
        <v>297686</v>
      </c>
      <c r="F254" t="s">
        <v>48</v>
      </c>
      <c r="G254" t="s">
        <v>670</v>
      </c>
      <c r="H254" t="s">
        <v>670</v>
      </c>
      <c r="I254" t="s">
        <v>36</v>
      </c>
      <c r="J254" t="s">
        <v>669</v>
      </c>
      <c r="K254">
        <v>1617</v>
      </c>
      <c r="L254">
        <v>538</v>
      </c>
    </row>
    <row r="255" spans="1:12" x14ac:dyDescent="0.25">
      <c r="A255" t="s">
        <v>16</v>
      </c>
      <c r="B255" t="s">
        <v>13</v>
      </c>
      <c r="C255" t="s">
        <v>2</v>
      </c>
      <c r="D255">
        <v>297683</v>
      </c>
      <c r="E255">
        <v>297994</v>
      </c>
      <c r="F255" t="s">
        <v>48</v>
      </c>
      <c r="G255" t="s">
        <v>672</v>
      </c>
      <c r="H255" t="s">
        <v>672</v>
      </c>
      <c r="I255" t="s">
        <v>36</v>
      </c>
      <c r="J255" t="s">
        <v>671</v>
      </c>
      <c r="K255">
        <v>312</v>
      </c>
      <c r="L255">
        <v>103</v>
      </c>
    </row>
    <row r="256" spans="1:12" x14ac:dyDescent="0.25">
      <c r="A256" t="s">
        <v>16</v>
      </c>
      <c r="B256" t="s">
        <v>13</v>
      </c>
      <c r="C256" t="s">
        <v>2</v>
      </c>
      <c r="D256">
        <v>298176</v>
      </c>
      <c r="E256">
        <v>298820</v>
      </c>
      <c r="F256" t="s">
        <v>48</v>
      </c>
      <c r="G256" t="s">
        <v>674</v>
      </c>
      <c r="H256" t="s">
        <v>674</v>
      </c>
      <c r="I256" t="s">
        <v>36</v>
      </c>
      <c r="J256" t="s">
        <v>673</v>
      </c>
      <c r="K256">
        <v>645</v>
      </c>
      <c r="L256">
        <v>214</v>
      </c>
    </row>
    <row r="257" spans="1:12" x14ac:dyDescent="0.25">
      <c r="A257" t="s">
        <v>16</v>
      </c>
      <c r="B257" t="s">
        <v>13</v>
      </c>
      <c r="C257" t="s">
        <v>2</v>
      </c>
      <c r="D257">
        <v>299103</v>
      </c>
      <c r="E257">
        <v>299621</v>
      </c>
      <c r="F257" t="s">
        <v>14</v>
      </c>
      <c r="G257" t="s">
        <v>676</v>
      </c>
      <c r="H257" t="s">
        <v>676</v>
      </c>
      <c r="I257" t="s">
        <v>677</v>
      </c>
      <c r="J257" t="s">
        <v>675</v>
      </c>
      <c r="K257">
        <v>519</v>
      </c>
      <c r="L257">
        <v>172</v>
      </c>
    </row>
    <row r="258" spans="1:12" x14ac:dyDescent="0.25">
      <c r="A258" t="s">
        <v>16</v>
      </c>
      <c r="B258" t="s">
        <v>13</v>
      </c>
      <c r="C258" t="s">
        <v>2</v>
      </c>
      <c r="D258">
        <v>299896</v>
      </c>
      <c r="E258">
        <v>301614</v>
      </c>
      <c r="F258" t="s">
        <v>14</v>
      </c>
      <c r="G258" t="s">
        <v>679</v>
      </c>
      <c r="H258" t="s">
        <v>679</v>
      </c>
      <c r="I258" t="s">
        <v>680</v>
      </c>
      <c r="J258" t="s">
        <v>678</v>
      </c>
      <c r="K258">
        <v>1719</v>
      </c>
      <c r="L258">
        <v>572</v>
      </c>
    </row>
    <row r="259" spans="1:12" x14ac:dyDescent="0.25">
      <c r="A259" t="s">
        <v>16</v>
      </c>
      <c r="B259" t="s">
        <v>13</v>
      </c>
      <c r="C259" t="s">
        <v>2</v>
      </c>
      <c r="D259">
        <v>301940</v>
      </c>
      <c r="E259">
        <v>302326</v>
      </c>
      <c r="F259" t="s">
        <v>48</v>
      </c>
      <c r="G259" t="s">
        <v>682</v>
      </c>
      <c r="H259" t="s">
        <v>682</v>
      </c>
      <c r="I259" t="s">
        <v>30</v>
      </c>
      <c r="J259" t="s">
        <v>681</v>
      </c>
      <c r="K259">
        <v>387</v>
      </c>
      <c r="L259">
        <v>128</v>
      </c>
    </row>
    <row r="260" spans="1:12" x14ac:dyDescent="0.25">
      <c r="A260" t="s">
        <v>16</v>
      </c>
      <c r="B260" t="s">
        <v>13</v>
      </c>
      <c r="C260" t="s">
        <v>2</v>
      </c>
      <c r="D260">
        <v>302388</v>
      </c>
      <c r="E260">
        <v>303713</v>
      </c>
      <c r="F260" t="s">
        <v>14</v>
      </c>
      <c r="G260" t="s">
        <v>684</v>
      </c>
      <c r="H260" t="s">
        <v>684</v>
      </c>
      <c r="I260" t="s">
        <v>36</v>
      </c>
      <c r="J260" t="s">
        <v>683</v>
      </c>
      <c r="K260">
        <v>1326</v>
      </c>
      <c r="L260">
        <v>441</v>
      </c>
    </row>
    <row r="261" spans="1:12" x14ac:dyDescent="0.25">
      <c r="A261" t="s">
        <v>16</v>
      </c>
      <c r="B261" t="s">
        <v>13</v>
      </c>
      <c r="C261" t="s">
        <v>2</v>
      </c>
      <c r="D261">
        <v>303883</v>
      </c>
      <c r="E261">
        <v>304464</v>
      </c>
      <c r="F261" t="s">
        <v>48</v>
      </c>
      <c r="G261" t="s">
        <v>686</v>
      </c>
      <c r="H261" t="s">
        <v>686</v>
      </c>
      <c r="I261" t="s">
        <v>36</v>
      </c>
      <c r="J261" t="s">
        <v>685</v>
      </c>
      <c r="K261">
        <v>582</v>
      </c>
      <c r="L261">
        <v>193</v>
      </c>
    </row>
    <row r="262" spans="1:12" x14ac:dyDescent="0.25">
      <c r="A262" t="s">
        <v>16</v>
      </c>
      <c r="B262" t="s">
        <v>13</v>
      </c>
      <c r="C262" t="s">
        <v>2</v>
      </c>
      <c r="D262">
        <v>304889</v>
      </c>
      <c r="E262">
        <v>305002</v>
      </c>
      <c r="F262" t="s">
        <v>14</v>
      </c>
      <c r="G262" t="s">
        <v>688</v>
      </c>
      <c r="H262" t="s">
        <v>688</v>
      </c>
      <c r="I262" t="s">
        <v>36</v>
      </c>
      <c r="J262" t="s">
        <v>687</v>
      </c>
      <c r="K262">
        <v>114</v>
      </c>
      <c r="L262">
        <v>37</v>
      </c>
    </row>
    <row r="263" spans="1:12" x14ac:dyDescent="0.25">
      <c r="A263" t="s">
        <v>16</v>
      </c>
      <c r="B263" t="s">
        <v>13</v>
      </c>
      <c r="C263" t="s">
        <v>2</v>
      </c>
      <c r="D263">
        <v>305214</v>
      </c>
      <c r="E263">
        <v>306089</v>
      </c>
      <c r="F263" t="s">
        <v>48</v>
      </c>
      <c r="G263" t="s">
        <v>690</v>
      </c>
      <c r="H263" t="s">
        <v>690</v>
      </c>
      <c r="I263" t="s">
        <v>36</v>
      </c>
      <c r="J263" t="s">
        <v>689</v>
      </c>
      <c r="K263">
        <v>876</v>
      </c>
      <c r="L263">
        <v>291</v>
      </c>
    </row>
    <row r="264" spans="1:12" x14ac:dyDescent="0.25">
      <c r="A264" t="s">
        <v>16</v>
      </c>
      <c r="B264" t="s">
        <v>13</v>
      </c>
      <c r="C264" t="s">
        <v>2</v>
      </c>
      <c r="D264">
        <v>306156</v>
      </c>
      <c r="E264">
        <v>306818</v>
      </c>
      <c r="F264" t="s">
        <v>14</v>
      </c>
      <c r="G264" t="s">
        <v>692</v>
      </c>
      <c r="H264" t="s">
        <v>692</v>
      </c>
      <c r="I264" t="s">
        <v>476</v>
      </c>
      <c r="J264" t="s">
        <v>691</v>
      </c>
      <c r="K264">
        <v>663</v>
      </c>
      <c r="L264">
        <v>220</v>
      </c>
    </row>
    <row r="265" spans="1:12" x14ac:dyDescent="0.25">
      <c r="A265" t="s">
        <v>16</v>
      </c>
      <c r="B265" t="s">
        <v>13</v>
      </c>
      <c r="C265" t="s">
        <v>2</v>
      </c>
      <c r="D265">
        <v>306897</v>
      </c>
      <c r="E265">
        <v>307991</v>
      </c>
      <c r="F265" t="s">
        <v>14</v>
      </c>
      <c r="G265" t="s">
        <v>694</v>
      </c>
      <c r="H265" t="s">
        <v>694</v>
      </c>
      <c r="I265" t="s">
        <v>270</v>
      </c>
      <c r="J265" t="s">
        <v>693</v>
      </c>
      <c r="K265">
        <v>1095</v>
      </c>
      <c r="L265">
        <v>364</v>
      </c>
    </row>
    <row r="266" spans="1:12" x14ac:dyDescent="0.25">
      <c r="A266" t="s">
        <v>16</v>
      </c>
      <c r="B266" t="s">
        <v>13</v>
      </c>
      <c r="C266" t="s">
        <v>2</v>
      </c>
      <c r="D266">
        <v>308364</v>
      </c>
      <c r="E266">
        <v>308825</v>
      </c>
      <c r="F266" t="s">
        <v>14</v>
      </c>
      <c r="G266" t="s">
        <v>696</v>
      </c>
      <c r="H266" t="s">
        <v>696</v>
      </c>
      <c r="I266" t="s">
        <v>697</v>
      </c>
      <c r="J266" t="s">
        <v>695</v>
      </c>
      <c r="K266">
        <v>462</v>
      </c>
      <c r="L266">
        <v>153</v>
      </c>
    </row>
    <row r="267" spans="1:12" x14ac:dyDescent="0.25">
      <c r="A267" t="s">
        <v>16</v>
      </c>
      <c r="B267" t="s">
        <v>13</v>
      </c>
      <c r="C267" t="s">
        <v>2</v>
      </c>
      <c r="D267">
        <v>308925</v>
      </c>
      <c r="E267">
        <v>309353</v>
      </c>
      <c r="F267" t="s">
        <v>14</v>
      </c>
      <c r="G267" t="s">
        <v>699</v>
      </c>
      <c r="H267" t="s">
        <v>699</v>
      </c>
      <c r="I267" t="s">
        <v>700</v>
      </c>
      <c r="J267" t="s">
        <v>698</v>
      </c>
      <c r="K267">
        <v>429</v>
      </c>
      <c r="L267">
        <v>142</v>
      </c>
    </row>
    <row r="268" spans="1:12" x14ac:dyDescent="0.25">
      <c r="A268" t="s">
        <v>16</v>
      </c>
      <c r="B268" t="s">
        <v>13</v>
      </c>
      <c r="C268" t="s">
        <v>2</v>
      </c>
      <c r="D268">
        <v>309391</v>
      </c>
      <c r="E268">
        <v>309579</v>
      </c>
      <c r="F268" t="s">
        <v>48</v>
      </c>
      <c r="G268" t="s">
        <v>702</v>
      </c>
      <c r="H268" t="s">
        <v>702</v>
      </c>
      <c r="I268" t="s">
        <v>36</v>
      </c>
      <c r="J268" t="s">
        <v>701</v>
      </c>
      <c r="K268">
        <v>189</v>
      </c>
      <c r="L268">
        <v>62</v>
      </c>
    </row>
    <row r="269" spans="1:12" x14ac:dyDescent="0.25">
      <c r="A269" t="s">
        <v>16</v>
      </c>
      <c r="B269" t="s">
        <v>13</v>
      </c>
      <c r="C269" t="s">
        <v>2</v>
      </c>
      <c r="D269">
        <v>309633</v>
      </c>
      <c r="E269">
        <v>310334</v>
      </c>
      <c r="F269" t="s">
        <v>14</v>
      </c>
      <c r="G269" t="s">
        <v>704</v>
      </c>
      <c r="H269" t="s">
        <v>704</v>
      </c>
      <c r="I269" t="s">
        <v>476</v>
      </c>
      <c r="J269" t="s">
        <v>703</v>
      </c>
      <c r="K269">
        <v>702</v>
      </c>
      <c r="L269">
        <v>233</v>
      </c>
    </row>
    <row r="270" spans="1:12" x14ac:dyDescent="0.25">
      <c r="A270" t="s">
        <v>16</v>
      </c>
      <c r="B270" t="s">
        <v>13</v>
      </c>
      <c r="C270" t="s">
        <v>2</v>
      </c>
      <c r="D270">
        <v>310598</v>
      </c>
      <c r="E270">
        <v>311461</v>
      </c>
      <c r="F270" t="s">
        <v>48</v>
      </c>
      <c r="G270" t="s">
        <v>706</v>
      </c>
      <c r="H270" t="s">
        <v>706</v>
      </c>
      <c r="I270" t="s">
        <v>36</v>
      </c>
      <c r="J270" t="s">
        <v>705</v>
      </c>
      <c r="K270">
        <v>864</v>
      </c>
      <c r="L270">
        <v>287</v>
      </c>
    </row>
    <row r="271" spans="1:12" x14ac:dyDescent="0.25">
      <c r="A271" t="s">
        <v>16</v>
      </c>
      <c r="B271" t="s">
        <v>13</v>
      </c>
      <c r="C271" t="s">
        <v>2</v>
      </c>
      <c r="D271">
        <v>311627</v>
      </c>
      <c r="E271">
        <v>312043</v>
      </c>
      <c r="F271" t="s">
        <v>14</v>
      </c>
      <c r="G271" t="s">
        <v>708</v>
      </c>
      <c r="H271" t="s">
        <v>708</v>
      </c>
      <c r="I271" t="s">
        <v>36</v>
      </c>
      <c r="J271" t="s">
        <v>707</v>
      </c>
      <c r="K271">
        <v>417</v>
      </c>
      <c r="L271">
        <v>138</v>
      </c>
    </row>
    <row r="272" spans="1:12" x14ac:dyDescent="0.25">
      <c r="A272" t="s">
        <v>16</v>
      </c>
      <c r="B272" t="s">
        <v>13</v>
      </c>
      <c r="C272" t="s">
        <v>2</v>
      </c>
      <c r="D272">
        <v>312349</v>
      </c>
      <c r="E272">
        <v>313554</v>
      </c>
      <c r="F272" t="s">
        <v>48</v>
      </c>
      <c r="G272" t="s">
        <v>710</v>
      </c>
      <c r="H272" t="s">
        <v>710</v>
      </c>
      <c r="I272" t="s">
        <v>212</v>
      </c>
      <c r="J272" t="s">
        <v>709</v>
      </c>
      <c r="K272">
        <v>1206</v>
      </c>
      <c r="L272">
        <v>401</v>
      </c>
    </row>
    <row r="273" spans="1:12" x14ac:dyDescent="0.25">
      <c r="A273" t="s">
        <v>16</v>
      </c>
      <c r="B273" t="s">
        <v>13</v>
      </c>
      <c r="C273" t="s">
        <v>2</v>
      </c>
      <c r="D273">
        <v>313731</v>
      </c>
      <c r="E273">
        <v>314759</v>
      </c>
      <c r="F273" t="s">
        <v>48</v>
      </c>
      <c r="G273" t="s">
        <v>712</v>
      </c>
      <c r="H273" t="s">
        <v>712</v>
      </c>
      <c r="I273" t="s">
        <v>713</v>
      </c>
      <c r="J273" t="s">
        <v>711</v>
      </c>
      <c r="K273">
        <v>1029</v>
      </c>
      <c r="L273">
        <v>342</v>
      </c>
    </row>
    <row r="274" spans="1:12" x14ac:dyDescent="0.25">
      <c r="A274" t="s">
        <v>16</v>
      </c>
      <c r="B274" t="s">
        <v>13</v>
      </c>
      <c r="C274" t="s">
        <v>2</v>
      </c>
      <c r="D274">
        <v>314889</v>
      </c>
      <c r="E274">
        <v>315860</v>
      </c>
      <c r="F274" t="s">
        <v>48</v>
      </c>
      <c r="G274" t="s">
        <v>715</v>
      </c>
      <c r="H274" t="s">
        <v>715</v>
      </c>
      <c r="I274" t="s">
        <v>716</v>
      </c>
      <c r="J274" t="s">
        <v>714</v>
      </c>
      <c r="K274">
        <v>972</v>
      </c>
      <c r="L274">
        <v>323</v>
      </c>
    </row>
    <row r="275" spans="1:12" x14ac:dyDescent="0.25">
      <c r="A275" t="s">
        <v>16</v>
      </c>
      <c r="B275" t="s">
        <v>13</v>
      </c>
      <c r="C275" t="s">
        <v>2</v>
      </c>
      <c r="D275">
        <v>316096</v>
      </c>
      <c r="E275">
        <v>316950</v>
      </c>
      <c r="F275" t="s">
        <v>14</v>
      </c>
      <c r="G275" t="s">
        <v>718</v>
      </c>
      <c r="H275" t="s">
        <v>718</v>
      </c>
      <c r="I275" t="s">
        <v>152</v>
      </c>
      <c r="J275" t="s">
        <v>717</v>
      </c>
      <c r="K275">
        <v>855</v>
      </c>
      <c r="L275">
        <v>284</v>
      </c>
    </row>
    <row r="276" spans="1:12" x14ac:dyDescent="0.25">
      <c r="A276" t="s">
        <v>16</v>
      </c>
      <c r="B276" t="s">
        <v>13</v>
      </c>
      <c r="C276" t="s">
        <v>2</v>
      </c>
      <c r="D276">
        <v>317043</v>
      </c>
      <c r="E276">
        <v>317615</v>
      </c>
      <c r="F276" t="s">
        <v>14</v>
      </c>
      <c r="G276" t="s">
        <v>720</v>
      </c>
      <c r="H276" t="s">
        <v>720</v>
      </c>
      <c r="I276" t="s">
        <v>721</v>
      </c>
      <c r="J276" t="s">
        <v>719</v>
      </c>
      <c r="K276">
        <v>573</v>
      </c>
      <c r="L276">
        <v>190</v>
      </c>
    </row>
    <row r="277" spans="1:12" x14ac:dyDescent="0.25">
      <c r="A277" t="s">
        <v>16</v>
      </c>
      <c r="B277" t="s">
        <v>13</v>
      </c>
      <c r="C277" t="s">
        <v>2</v>
      </c>
      <c r="D277">
        <v>317739</v>
      </c>
      <c r="E277">
        <v>320732</v>
      </c>
      <c r="F277" t="s">
        <v>48</v>
      </c>
      <c r="G277" t="s">
        <v>723</v>
      </c>
      <c r="H277" t="s">
        <v>723</v>
      </c>
      <c r="I277" t="s">
        <v>724</v>
      </c>
      <c r="J277" t="s">
        <v>722</v>
      </c>
      <c r="K277">
        <v>2994</v>
      </c>
      <c r="L277">
        <v>997</v>
      </c>
    </row>
    <row r="278" spans="1:12" x14ac:dyDescent="0.25">
      <c r="A278" t="s">
        <v>16</v>
      </c>
      <c r="B278" t="s">
        <v>13</v>
      </c>
      <c r="C278" t="s">
        <v>2</v>
      </c>
      <c r="D278">
        <v>321022</v>
      </c>
      <c r="E278">
        <v>321453</v>
      </c>
      <c r="F278" t="s">
        <v>48</v>
      </c>
      <c r="G278" t="s">
        <v>726</v>
      </c>
      <c r="H278" t="s">
        <v>726</v>
      </c>
      <c r="I278" t="s">
        <v>30</v>
      </c>
      <c r="J278" t="s">
        <v>725</v>
      </c>
      <c r="K278">
        <v>432</v>
      </c>
      <c r="L278">
        <v>143</v>
      </c>
    </row>
    <row r="279" spans="1:12" x14ac:dyDescent="0.25">
      <c r="A279" t="s">
        <v>16</v>
      </c>
      <c r="B279" t="s">
        <v>13</v>
      </c>
      <c r="C279" t="s">
        <v>2</v>
      </c>
      <c r="D279">
        <v>321614</v>
      </c>
      <c r="E279">
        <v>324115</v>
      </c>
      <c r="F279" t="s">
        <v>48</v>
      </c>
      <c r="G279" t="s">
        <v>728</v>
      </c>
      <c r="H279" t="s">
        <v>728</v>
      </c>
      <c r="I279" t="s">
        <v>729</v>
      </c>
      <c r="J279" t="s">
        <v>727</v>
      </c>
      <c r="K279">
        <v>2502</v>
      </c>
      <c r="L279">
        <v>833</v>
      </c>
    </row>
    <row r="280" spans="1:12" x14ac:dyDescent="0.25">
      <c r="A280" t="s">
        <v>16</v>
      </c>
      <c r="B280" t="s">
        <v>13</v>
      </c>
      <c r="C280" t="s">
        <v>2</v>
      </c>
      <c r="D280">
        <v>324419</v>
      </c>
      <c r="E280">
        <v>324529</v>
      </c>
      <c r="F280" t="s">
        <v>14</v>
      </c>
      <c r="G280" t="s">
        <v>731</v>
      </c>
      <c r="H280" t="s">
        <v>731</v>
      </c>
      <c r="I280" t="s">
        <v>36</v>
      </c>
      <c r="J280" t="s">
        <v>730</v>
      </c>
      <c r="K280">
        <v>111</v>
      </c>
      <c r="L280">
        <v>36</v>
      </c>
    </row>
    <row r="281" spans="1:12" x14ac:dyDescent="0.25">
      <c r="A281" t="s">
        <v>16</v>
      </c>
      <c r="B281" t="s">
        <v>13</v>
      </c>
      <c r="C281" t="s">
        <v>2</v>
      </c>
      <c r="D281">
        <v>325278</v>
      </c>
      <c r="E281">
        <v>325751</v>
      </c>
      <c r="F281" t="s">
        <v>48</v>
      </c>
      <c r="G281" t="s">
        <v>733</v>
      </c>
      <c r="H281" t="s">
        <v>733</v>
      </c>
      <c r="I281" t="s">
        <v>36</v>
      </c>
      <c r="J281" t="s">
        <v>732</v>
      </c>
      <c r="K281">
        <v>474</v>
      </c>
      <c r="L281">
        <v>157</v>
      </c>
    </row>
    <row r="282" spans="1:12" x14ac:dyDescent="0.25">
      <c r="A282" t="s">
        <v>16</v>
      </c>
      <c r="B282" t="s">
        <v>13</v>
      </c>
      <c r="C282" t="s">
        <v>2</v>
      </c>
      <c r="D282">
        <v>325917</v>
      </c>
      <c r="E282">
        <v>326249</v>
      </c>
      <c r="F282" t="s">
        <v>48</v>
      </c>
      <c r="G282" t="s">
        <v>735</v>
      </c>
      <c r="H282" t="s">
        <v>735</v>
      </c>
      <c r="I282" t="s">
        <v>736</v>
      </c>
      <c r="J282" t="s">
        <v>734</v>
      </c>
      <c r="K282">
        <v>333</v>
      </c>
      <c r="L282">
        <v>110</v>
      </c>
    </row>
    <row r="283" spans="1:12" x14ac:dyDescent="0.25">
      <c r="A283" t="s">
        <v>16</v>
      </c>
      <c r="B283" t="s">
        <v>13</v>
      </c>
      <c r="C283" t="s">
        <v>2</v>
      </c>
      <c r="D283">
        <v>326246</v>
      </c>
      <c r="E283">
        <v>327667</v>
      </c>
      <c r="F283" t="s">
        <v>48</v>
      </c>
      <c r="G283" t="s">
        <v>738</v>
      </c>
      <c r="H283" t="s">
        <v>738</v>
      </c>
      <c r="I283" t="s">
        <v>739</v>
      </c>
      <c r="J283" t="s">
        <v>737</v>
      </c>
      <c r="K283">
        <v>1422</v>
      </c>
      <c r="L283">
        <v>473</v>
      </c>
    </row>
    <row r="284" spans="1:12" x14ac:dyDescent="0.25">
      <c r="A284" t="s">
        <v>16</v>
      </c>
      <c r="B284" t="s">
        <v>13</v>
      </c>
      <c r="C284" t="s">
        <v>2</v>
      </c>
      <c r="D284">
        <v>327664</v>
      </c>
      <c r="E284">
        <v>328155</v>
      </c>
      <c r="F284" t="s">
        <v>48</v>
      </c>
      <c r="G284" t="s">
        <v>741</v>
      </c>
      <c r="H284" t="s">
        <v>741</v>
      </c>
      <c r="I284" t="s">
        <v>742</v>
      </c>
      <c r="J284" t="s">
        <v>740</v>
      </c>
      <c r="K284">
        <v>492</v>
      </c>
      <c r="L284">
        <v>163</v>
      </c>
    </row>
    <row r="285" spans="1:12" x14ac:dyDescent="0.25">
      <c r="A285" t="s">
        <v>16</v>
      </c>
      <c r="B285" t="s">
        <v>13</v>
      </c>
      <c r="C285" t="s">
        <v>2</v>
      </c>
      <c r="D285">
        <v>328152</v>
      </c>
      <c r="E285">
        <v>328547</v>
      </c>
      <c r="F285" t="s">
        <v>48</v>
      </c>
      <c r="G285" t="s">
        <v>744</v>
      </c>
      <c r="H285" t="s">
        <v>744</v>
      </c>
      <c r="I285" t="s">
        <v>36</v>
      </c>
      <c r="J285" t="s">
        <v>743</v>
      </c>
      <c r="K285">
        <v>396</v>
      </c>
      <c r="L285">
        <v>131</v>
      </c>
    </row>
    <row r="286" spans="1:12" x14ac:dyDescent="0.25">
      <c r="A286" t="s">
        <v>16</v>
      </c>
      <c r="B286" t="s">
        <v>13</v>
      </c>
      <c r="C286" t="s">
        <v>2</v>
      </c>
      <c r="D286">
        <v>328544</v>
      </c>
      <c r="E286">
        <v>329434</v>
      </c>
      <c r="F286" t="s">
        <v>48</v>
      </c>
      <c r="G286" t="s">
        <v>746</v>
      </c>
      <c r="H286" t="s">
        <v>746</v>
      </c>
      <c r="I286" t="s">
        <v>747</v>
      </c>
      <c r="J286" t="s">
        <v>745</v>
      </c>
      <c r="K286">
        <v>891</v>
      </c>
      <c r="L286">
        <v>296</v>
      </c>
    </row>
    <row r="287" spans="1:12" x14ac:dyDescent="0.25">
      <c r="A287" t="s">
        <v>16</v>
      </c>
      <c r="B287" t="s">
        <v>13</v>
      </c>
      <c r="C287" t="s">
        <v>2</v>
      </c>
      <c r="D287">
        <v>329431</v>
      </c>
      <c r="E287">
        <v>330687</v>
      </c>
      <c r="F287" t="s">
        <v>48</v>
      </c>
      <c r="G287" t="s">
        <v>749</v>
      </c>
      <c r="H287" t="s">
        <v>749</v>
      </c>
      <c r="I287" t="s">
        <v>750</v>
      </c>
      <c r="J287" t="s">
        <v>748</v>
      </c>
      <c r="K287">
        <v>1257</v>
      </c>
      <c r="L287">
        <v>418</v>
      </c>
    </row>
    <row r="288" spans="1:12" x14ac:dyDescent="0.25">
      <c r="A288" t="s">
        <v>16</v>
      </c>
      <c r="B288" t="s">
        <v>13</v>
      </c>
      <c r="C288" t="s">
        <v>2</v>
      </c>
      <c r="D288">
        <v>330677</v>
      </c>
      <c r="E288">
        <v>331948</v>
      </c>
      <c r="F288" t="s">
        <v>48</v>
      </c>
      <c r="G288" t="s">
        <v>752</v>
      </c>
      <c r="H288" t="s">
        <v>752</v>
      </c>
      <c r="I288" t="s">
        <v>614</v>
      </c>
      <c r="J288" t="s">
        <v>751</v>
      </c>
      <c r="K288">
        <v>1272</v>
      </c>
      <c r="L288">
        <v>423</v>
      </c>
    </row>
    <row r="289" spans="1:12" x14ac:dyDescent="0.25">
      <c r="A289" t="s">
        <v>16</v>
      </c>
      <c r="B289" t="s">
        <v>13</v>
      </c>
      <c r="C289" t="s">
        <v>2</v>
      </c>
      <c r="D289">
        <v>332382</v>
      </c>
      <c r="E289">
        <v>333275</v>
      </c>
      <c r="F289" t="s">
        <v>14</v>
      </c>
      <c r="G289" t="s">
        <v>754</v>
      </c>
      <c r="H289" t="s">
        <v>754</v>
      </c>
      <c r="I289" t="s">
        <v>629</v>
      </c>
      <c r="J289" t="s">
        <v>753</v>
      </c>
      <c r="K289">
        <v>894</v>
      </c>
      <c r="L289">
        <v>297</v>
      </c>
    </row>
    <row r="290" spans="1:12" x14ac:dyDescent="0.25">
      <c r="A290" t="s">
        <v>16</v>
      </c>
      <c r="B290" t="s">
        <v>13</v>
      </c>
      <c r="C290" t="s">
        <v>2</v>
      </c>
      <c r="D290">
        <v>333593</v>
      </c>
      <c r="E290">
        <v>334792</v>
      </c>
      <c r="F290" t="s">
        <v>14</v>
      </c>
      <c r="G290" t="s">
        <v>756</v>
      </c>
      <c r="H290" t="s">
        <v>756</v>
      </c>
      <c r="I290" t="s">
        <v>116</v>
      </c>
      <c r="J290" t="s">
        <v>755</v>
      </c>
      <c r="K290">
        <v>1200</v>
      </c>
      <c r="L290">
        <v>399</v>
      </c>
    </row>
    <row r="291" spans="1:12" x14ac:dyDescent="0.25">
      <c r="A291" t="s">
        <v>16</v>
      </c>
      <c r="B291" t="s">
        <v>13</v>
      </c>
      <c r="C291" t="s">
        <v>2</v>
      </c>
      <c r="D291">
        <v>335109</v>
      </c>
      <c r="E291">
        <v>335567</v>
      </c>
      <c r="F291" t="s">
        <v>48</v>
      </c>
      <c r="G291" t="s">
        <v>758</v>
      </c>
      <c r="H291" t="s">
        <v>758</v>
      </c>
      <c r="I291" t="s">
        <v>759</v>
      </c>
      <c r="J291" t="s">
        <v>757</v>
      </c>
      <c r="K291">
        <v>459</v>
      </c>
      <c r="L291">
        <v>152</v>
      </c>
    </row>
    <row r="292" spans="1:12" x14ac:dyDescent="0.25">
      <c r="A292" t="s">
        <v>16</v>
      </c>
      <c r="B292" t="s">
        <v>13</v>
      </c>
      <c r="C292" t="s">
        <v>2</v>
      </c>
      <c r="D292">
        <v>335791</v>
      </c>
      <c r="E292">
        <v>337371</v>
      </c>
      <c r="F292" t="s">
        <v>48</v>
      </c>
      <c r="G292" t="s">
        <v>761</v>
      </c>
      <c r="H292" t="s">
        <v>761</v>
      </c>
      <c r="I292" t="s">
        <v>762</v>
      </c>
      <c r="J292" t="s">
        <v>760</v>
      </c>
      <c r="K292">
        <v>1581</v>
      </c>
      <c r="L292">
        <v>526</v>
      </c>
    </row>
    <row r="293" spans="1:12" x14ac:dyDescent="0.25">
      <c r="A293" t="s">
        <v>16</v>
      </c>
      <c r="B293" t="s">
        <v>13</v>
      </c>
      <c r="C293" t="s">
        <v>2</v>
      </c>
      <c r="D293">
        <v>337371</v>
      </c>
      <c r="E293">
        <v>338831</v>
      </c>
      <c r="F293" t="s">
        <v>48</v>
      </c>
      <c r="G293" t="s">
        <v>764</v>
      </c>
      <c r="H293" t="s">
        <v>764</v>
      </c>
      <c r="I293" t="s">
        <v>765</v>
      </c>
      <c r="J293" t="s">
        <v>763</v>
      </c>
      <c r="K293">
        <v>1461</v>
      </c>
      <c r="L293">
        <v>486</v>
      </c>
    </row>
    <row r="294" spans="1:12" x14ac:dyDescent="0.25">
      <c r="A294" t="s">
        <v>16</v>
      </c>
      <c r="B294" t="s">
        <v>13</v>
      </c>
      <c r="C294" t="s">
        <v>2</v>
      </c>
      <c r="D294">
        <v>339314</v>
      </c>
      <c r="E294">
        <v>340429</v>
      </c>
      <c r="F294" t="s">
        <v>48</v>
      </c>
      <c r="G294" t="s">
        <v>767</v>
      </c>
      <c r="H294" t="s">
        <v>767</v>
      </c>
      <c r="I294" t="s">
        <v>768</v>
      </c>
      <c r="J294" t="s">
        <v>766</v>
      </c>
      <c r="K294">
        <v>1116</v>
      </c>
      <c r="L294">
        <v>371</v>
      </c>
    </row>
    <row r="295" spans="1:12" x14ac:dyDescent="0.25">
      <c r="A295" t="s">
        <v>16</v>
      </c>
      <c r="B295" t="s">
        <v>13</v>
      </c>
      <c r="C295" t="s">
        <v>2</v>
      </c>
      <c r="D295">
        <v>340581</v>
      </c>
      <c r="E295">
        <v>342131</v>
      </c>
      <c r="F295" t="s">
        <v>48</v>
      </c>
      <c r="G295" t="s">
        <v>770</v>
      </c>
      <c r="H295" t="s">
        <v>770</v>
      </c>
      <c r="I295" t="s">
        <v>771</v>
      </c>
      <c r="J295" t="s">
        <v>769</v>
      </c>
      <c r="K295">
        <v>1551</v>
      </c>
      <c r="L295">
        <v>516</v>
      </c>
    </row>
    <row r="296" spans="1:12" x14ac:dyDescent="0.25">
      <c r="A296" t="s">
        <v>16</v>
      </c>
      <c r="B296" t="s">
        <v>13</v>
      </c>
      <c r="C296" t="s">
        <v>2</v>
      </c>
      <c r="D296">
        <v>342258</v>
      </c>
      <c r="E296">
        <v>343571</v>
      </c>
      <c r="F296" t="s">
        <v>48</v>
      </c>
      <c r="G296" t="s">
        <v>773</v>
      </c>
      <c r="H296" t="s">
        <v>773</v>
      </c>
      <c r="I296" t="s">
        <v>774</v>
      </c>
      <c r="J296" t="s">
        <v>772</v>
      </c>
      <c r="K296">
        <v>1314</v>
      </c>
      <c r="L296">
        <v>437</v>
      </c>
    </row>
    <row r="297" spans="1:12" x14ac:dyDescent="0.25">
      <c r="A297" t="s">
        <v>16</v>
      </c>
      <c r="B297" t="s">
        <v>13</v>
      </c>
      <c r="C297" t="s">
        <v>2</v>
      </c>
      <c r="D297">
        <v>343748</v>
      </c>
      <c r="E297">
        <v>343945</v>
      </c>
      <c r="F297" t="s">
        <v>48</v>
      </c>
      <c r="G297" t="s">
        <v>776</v>
      </c>
      <c r="H297" t="s">
        <v>776</v>
      </c>
      <c r="I297" t="s">
        <v>36</v>
      </c>
      <c r="J297" t="s">
        <v>775</v>
      </c>
      <c r="K297">
        <v>198</v>
      </c>
      <c r="L297">
        <v>65</v>
      </c>
    </row>
    <row r="298" spans="1:12" x14ac:dyDescent="0.25">
      <c r="A298" t="s">
        <v>16</v>
      </c>
      <c r="B298" t="s">
        <v>13</v>
      </c>
      <c r="C298" t="s">
        <v>2</v>
      </c>
      <c r="D298">
        <v>343942</v>
      </c>
      <c r="E298">
        <v>344901</v>
      </c>
      <c r="F298" t="s">
        <v>48</v>
      </c>
      <c r="G298" t="s">
        <v>778</v>
      </c>
      <c r="H298" t="s">
        <v>778</v>
      </c>
      <c r="I298" t="s">
        <v>779</v>
      </c>
      <c r="J298" t="s">
        <v>777</v>
      </c>
      <c r="K298">
        <v>960</v>
      </c>
      <c r="L298">
        <v>319</v>
      </c>
    </row>
    <row r="299" spans="1:12" x14ac:dyDescent="0.25">
      <c r="A299" t="s">
        <v>16</v>
      </c>
      <c r="B299" t="s">
        <v>13</v>
      </c>
      <c r="C299" t="s">
        <v>2</v>
      </c>
      <c r="D299">
        <v>344919</v>
      </c>
      <c r="E299">
        <v>345971</v>
      </c>
      <c r="F299" t="s">
        <v>48</v>
      </c>
      <c r="G299" t="s">
        <v>781</v>
      </c>
      <c r="H299" t="s">
        <v>781</v>
      </c>
      <c r="I299" t="s">
        <v>782</v>
      </c>
      <c r="J299" t="s">
        <v>780</v>
      </c>
      <c r="K299">
        <v>1053</v>
      </c>
      <c r="L299">
        <v>350</v>
      </c>
    </row>
    <row r="300" spans="1:12" x14ac:dyDescent="0.25">
      <c r="A300" t="s">
        <v>16</v>
      </c>
      <c r="B300" t="s">
        <v>13</v>
      </c>
      <c r="C300" t="s">
        <v>2</v>
      </c>
      <c r="D300">
        <v>346097</v>
      </c>
      <c r="E300">
        <v>347014</v>
      </c>
      <c r="F300" t="s">
        <v>14</v>
      </c>
      <c r="G300" t="s">
        <v>784</v>
      </c>
      <c r="H300" t="s">
        <v>784</v>
      </c>
      <c r="I300" t="s">
        <v>629</v>
      </c>
      <c r="J300" t="s">
        <v>783</v>
      </c>
      <c r="K300">
        <v>918</v>
      </c>
      <c r="L300">
        <v>305</v>
      </c>
    </row>
    <row r="301" spans="1:12" x14ac:dyDescent="0.25">
      <c r="A301" t="s">
        <v>16</v>
      </c>
      <c r="B301" t="s">
        <v>13</v>
      </c>
      <c r="C301" t="s">
        <v>2</v>
      </c>
      <c r="D301">
        <v>347324</v>
      </c>
      <c r="E301">
        <v>348136</v>
      </c>
      <c r="F301" t="s">
        <v>14</v>
      </c>
      <c r="G301" t="s">
        <v>786</v>
      </c>
      <c r="H301" t="s">
        <v>786</v>
      </c>
      <c r="I301" t="s">
        <v>787</v>
      </c>
      <c r="J301" t="s">
        <v>785</v>
      </c>
      <c r="K301">
        <v>813</v>
      </c>
      <c r="L301">
        <v>270</v>
      </c>
    </row>
    <row r="302" spans="1:12" x14ac:dyDescent="0.25">
      <c r="A302" t="s">
        <v>16</v>
      </c>
      <c r="B302" t="s">
        <v>13</v>
      </c>
      <c r="C302" t="s">
        <v>2</v>
      </c>
      <c r="D302">
        <v>348277</v>
      </c>
      <c r="E302">
        <v>348945</v>
      </c>
      <c r="F302" t="s">
        <v>48</v>
      </c>
      <c r="G302" t="s">
        <v>789</v>
      </c>
      <c r="H302" t="s">
        <v>789</v>
      </c>
      <c r="I302" t="s">
        <v>36</v>
      </c>
      <c r="J302" t="s">
        <v>788</v>
      </c>
      <c r="K302">
        <v>669</v>
      </c>
      <c r="L302">
        <v>222</v>
      </c>
    </row>
    <row r="303" spans="1:12" x14ac:dyDescent="0.25">
      <c r="A303" t="s">
        <v>16</v>
      </c>
      <c r="B303" t="s">
        <v>13</v>
      </c>
      <c r="C303" t="s">
        <v>2</v>
      </c>
      <c r="D303">
        <v>349277</v>
      </c>
      <c r="E303">
        <v>350155</v>
      </c>
      <c r="F303" t="s">
        <v>14</v>
      </c>
      <c r="G303" t="s">
        <v>791</v>
      </c>
      <c r="H303" t="s">
        <v>791</v>
      </c>
      <c r="I303" t="s">
        <v>36</v>
      </c>
      <c r="J303" t="s">
        <v>790</v>
      </c>
      <c r="K303">
        <v>879</v>
      </c>
      <c r="L303">
        <v>292</v>
      </c>
    </row>
    <row r="304" spans="1:12" x14ac:dyDescent="0.25">
      <c r="A304" t="s">
        <v>16</v>
      </c>
      <c r="B304" t="s">
        <v>13</v>
      </c>
      <c r="C304" t="s">
        <v>2</v>
      </c>
      <c r="D304">
        <v>350440</v>
      </c>
      <c r="E304">
        <v>351327</v>
      </c>
      <c r="F304" t="s">
        <v>48</v>
      </c>
      <c r="G304" t="s">
        <v>793</v>
      </c>
      <c r="H304" t="s">
        <v>793</v>
      </c>
      <c r="I304" t="s">
        <v>629</v>
      </c>
      <c r="J304" t="s">
        <v>792</v>
      </c>
      <c r="K304">
        <v>888</v>
      </c>
      <c r="L304">
        <v>295</v>
      </c>
    </row>
    <row r="305" spans="1:12" x14ac:dyDescent="0.25">
      <c r="A305" t="s">
        <v>16</v>
      </c>
      <c r="B305" t="s">
        <v>13</v>
      </c>
      <c r="C305" t="s">
        <v>2</v>
      </c>
      <c r="D305">
        <v>351424</v>
      </c>
      <c r="E305">
        <v>352704</v>
      </c>
      <c r="F305" t="s">
        <v>14</v>
      </c>
      <c r="G305" t="s">
        <v>795</v>
      </c>
      <c r="H305" t="s">
        <v>795</v>
      </c>
      <c r="I305" t="s">
        <v>453</v>
      </c>
      <c r="J305" t="s">
        <v>794</v>
      </c>
      <c r="K305">
        <v>1281</v>
      </c>
      <c r="L305">
        <v>426</v>
      </c>
    </row>
    <row r="306" spans="1:12" x14ac:dyDescent="0.25">
      <c r="A306" t="s">
        <v>16</v>
      </c>
      <c r="B306" t="s">
        <v>13</v>
      </c>
      <c r="C306" t="s">
        <v>2</v>
      </c>
      <c r="D306">
        <v>352724</v>
      </c>
      <c r="E306">
        <v>353152</v>
      </c>
      <c r="F306" t="s">
        <v>48</v>
      </c>
      <c r="G306" t="s">
        <v>797</v>
      </c>
      <c r="H306" t="s">
        <v>797</v>
      </c>
      <c r="I306" t="s">
        <v>798</v>
      </c>
      <c r="J306" t="s">
        <v>796</v>
      </c>
      <c r="K306">
        <v>429</v>
      </c>
      <c r="L306">
        <v>142</v>
      </c>
    </row>
    <row r="307" spans="1:12" x14ac:dyDescent="0.25">
      <c r="A307" t="s">
        <v>16</v>
      </c>
      <c r="B307" t="s">
        <v>13</v>
      </c>
      <c r="C307" t="s">
        <v>2</v>
      </c>
      <c r="D307">
        <v>353242</v>
      </c>
      <c r="E307">
        <v>354162</v>
      </c>
      <c r="F307" t="s">
        <v>14</v>
      </c>
      <c r="G307" t="s">
        <v>800</v>
      </c>
      <c r="H307" t="s">
        <v>800</v>
      </c>
      <c r="I307" t="s">
        <v>801</v>
      </c>
      <c r="J307" t="s">
        <v>799</v>
      </c>
      <c r="K307">
        <v>921</v>
      </c>
      <c r="L307">
        <v>306</v>
      </c>
    </row>
    <row r="308" spans="1:12" x14ac:dyDescent="0.25">
      <c r="A308" t="s">
        <v>16</v>
      </c>
      <c r="B308" t="s">
        <v>13</v>
      </c>
      <c r="C308" t="s">
        <v>2</v>
      </c>
      <c r="D308">
        <v>354442</v>
      </c>
      <c r="E308">
        <v>355323</v>
      </c>
      <c r="F308" t="s">
        <v>14</v>
      </c>
      <c r="G308" t="s">
        <v>803</v>
      </c>
      <c r="H308" t="s">
        <v>803</v>
      </c>
      <c r="I308" t="s">
        <v>804</v>
      </c>
      <c r="J308" t="s">
        <v>802</v>
      </c>
      <c r="K308">
        <v>882</v>
      </c>
      <c r="L308">
        <v>293</v>
      </c>
    </row>
    <row r="309" spans="1:12" x14ac:dyDescent="0.25">
      <c r="A309" t="s">
        <v>16</v>
      </c>
      <c r="B309" t="s">
        <v>13</v>
      </c>
      <c r="C309" t="s">
        <v>2</v>
      </c>
      <c r="D309">
        <v>355383</v>
      </c>
      <c r="E309">
        <v>356501</v>
      </c>
      <c r="F309" t="s">
        <v>14</v>
      </c>
      <c r="G309" t="s">
        <v>806</v>
      </c>
      <c r="H309" t="s">
        <v>806</v>
      </c>
      <c r="I309" t="s">
        <v>807</v>
      </c>
      <c r="J309" t="s">
        <v>805</v>
      </c>
      <c r="K309">
        <v>1119</v>
      </c>
      <c r="L309">
        <v>372</v>
      </c>
    </row>
    <row r="310" spans="1:12" x14ac:dyDescent="0.25">
      <c r="A310" t="s">
        <v>16</v>
      </c>
      <c r="B310" t="s">
        <v>13</v>
      </c>
      <c r="C310" t="s">
        <v>2</v>
      </c>
      <c r="D310">
        <v>356537</v>
      </c>
      <c r="E310">
        <v>357415</v>
      </c>
      <c r="F310" t="s">
        <v>14</v>
      </c>
      <c r="G310" t="s">
        <v>809</v>
      </c>
      <c r="H310" t="s">
        <v>809</v>
      </c>
      <c r="I310" t="s">
        <v>230</v>
      </c>
      <c r="J310" t="s">
        <v>808</v>
      </c>
      <c r="K310">
        <v>879</v>
      </c>
      <c r="L310">
        <v>292</v>
      </c>
    </row>
    <row r="311" spans="1:12" x14ac:dyDescent="0.25">
      <c r="A311" t="s">
        <v>16</v>
      </c>
      <c r="B311" t="s">
        <v>13</v>
      </c>
      <c r="C311" t="s">
        <v>2</v>
      </c>
      <c r="D311">
        <v>357621</v>
      </c>
      <c r="E311">
        <v>358013</v>
      </c>
      <c r="F311" t="s">
        <v>14</v>
      </c>
      <c r="G311" t="s">
        <v>811</v>
      </c>
      <c r="H311" t="s">
        <v>811</v>
      </c>
      <c r="I311" t="s">
        <v>36</v>
      </c>
      <c r="J311" t="s">
        <v>810</v>
      </c>
      <c r="K311">
        <v>393</v>
      </c>
      <c r="L311">
        <v>130</v>
      </c>
    </row>
    <row r="312" spans="1:12" x14ac:dyDescent="0.25">
      <c r="A312" t="s">
        <v>16</v>
      </c>
      <c r="B312" t="s">
        <v>13</v>
      </c>
      <c r="C312" t="s">
        <v>2</v>
      </c>
      <c r="D312">
        <v>358252</v>
      </c>
      <c r="E312">
        <v>359103</v>
      </c>
      <c r="F312" t="s">
        <v>14</v>
      </c>
      <c r="G312" t="s">
        <v>813</v>
      </c>
      <c r="H312" t="s">
        <v>813</v>
      </c>
      <c r="I312" t="s">
        <v>814</v>
      </c>
      <c r="J312" t="s">
        <v>812</v>
      </c>
      <c r="K312">
        <v>852</v>
      </c>
      <c r="L312">
        <v>283</v>
      </c>
    </row>
    <row r="313" spans="1:12" x14ac:dyDescent="0.25">
      <c r="A313" t="s">
        <v>16</v>
      </c>
      <c r="B313" t="s">
        <v>13</v>
      </c>
      <c r="C313" t="s">
        <v>2</v>
      </c>
      <c r="D313">
        <v>359256</v>
      </c>
      <c r="E313">
        <v>359939</v>
      </c>
      <c r="F313" t="s">
        <v>48</v>
      </c>
      <c r="G313" t="s">
        <v>816</v>
      </c>
      <c r="H313" t="s">
        <v>816</v>
      </c>
      <c r="I313" t="s">
        <v>366</v>
      </c>
      <c r="J313" t="s">
        <v>815</v>
      </c>
      <c r="K313">
        <v>684</v>
      </c>
      <c r="L313">
        <v>227</v>
      </c>
    </row>
    <row r="314" spans="1:12" x14ac:dyDescent="0.25">
      <c r="A314" t="s">
        <v>16</v>
      </c>
      <c r="B314" t="s">
        <v>13</v>
      </c>
      <c r="C314" t="s">
        <v>2</v>
      </c>
      <c r="D314">
        <v>359936</v>
      </c>
      <c r="E314">
        <v>361315</v>
      </c>
      <c r="F314" t="s">
        <v>48</v>
      </c>
      <c r="G314" t="s">
        <v>818</v>
      </c>
      <c r="H314" t="s">
        <v>818</v>
      </c>
      <c r="I314" t="s">
        <v>363</v>
      </c>
      <c r="J314" t="s">
        <v>817</v>
      </c>
      <c r="K314">
        <v>1380</v>
      </c>
      <c r="L314">
        <v>459</v>
      </c>
    </row>
    <row r="315" spans="1:12" x14ac:dyDescent="0.25">
      <c r="A315" t="s">
        <v>16</v>
      </c>
      <c r="B315" t="s">
        <v>13</v>
      </c>
      <c r="C315" t="s">
        <v>2</v>
      </c>
      <c r="D315">
        <v>361476</v>
      </c>
      <c r="E315">
        <v>362702</v>
      </c>
      <c r="F315" t="s">
        <v>14</v>
      </c>
      <c r="G315" t="s">
        <v>820</v>
      </c>
      <c r="H315" t="s">
        <v>820</v>
      </c>
      <c r="I315" t="s">
        <v>821</v>
      </c>
      <c r="J315" t="s">
        <v>819</v>
      </c>
      <c r="K315">
        <v>1227</v>
      </c>
      <c r="L315">
        <v>408</v>
      </c>
    </row>
    <row r="316" spans="1:12" x14ac:dyDescent="0.25">
      <c r="A316" t="s">
        <v>16</v>
      </c>
      <c r="B316" t="s">
        <v>13</v>
      </c>
      <c r="C316" t="s">
        <v>2</v>
      </c>
      <c r="D316">
        <v>362712</v>
      </c>
      <c r="E316">
        <v>365861</v>
      </c>
      <c r="F316" t="s">
        <v>14</v>
      </c>
      <c r="G316" t="s">
        <v>823</v>
      </c>
      <c r="H316" t="s">
        <v>823</v>
      </c>
      <c r="I316" t="s">
        <v>824</v>
      </c>
      <c r="J316" t="s">
        <v>822</v>
      </c>
      <c r="K316">
        <v>3150</v>
      </c>
      <c r="L316">
        <v>1049</v>
      </c>
    </row>
    <row r="317" spans="1:12" x14ac:dyDescent="0.25">
      <c r="A317" t="s">
        <v>16</v>
      </c>
      <c r="B317" t="s">
        <v>13</v>
      </c>
      <c r="C317" t="s">
        <v>2</v>
      </c>
      <c r="D317">
        <v>365861</v>
      </c>
      <c r="E317">
        <v>367324</v>
      </c>
      <c r="F317" t="s">
        <v>14</v>
      </c>
      <c r="G317" t="s">
        <v>826</v>
      </c>
      <c r="H317" t="s">
        <v>826</v>
      </c>
      <c r="I317" t="s">
        <v>36</v>
      </c>
      <c r="J317" t="s">
        <v>825</v>
      </c>
      <c r="K317">
        <v>1464</v>
      </c>
      <c r="L317">
        <v>487</v>
      </c>
    </row>
    <row r="318" spans="1:12" x14ac:dyDescent="0.25">
      <c r="A318" t="s">
        <v>16</v>
      </c>
      <c r="B318" t="s">
        <v>13</v>
      </c>
      <c r="C318" t="s">
        <v>2</v>
      </c>
      <c r="D318">
        <v>367386</v>
      </c>
      <c r="E318">
        <v>369353</v>
      </c>
      <c r="F318" t="s">
        <v>48</v>
      </c>
      <c r="G318" t="s">
        <v>828</v>
      </c>
      <c r="H318" t="s">
        <v>828</v>
      </c>
      <c r="I318" t="s">
        <v>829</v>
      </c>
      <c r="J318" t="s">
        <v>827</v>
      </c>
      <c r="K318">
        <v>1968</v>
      </c>
      <c r="L318">
        <v>655</v>
      </c>
    </row>
    <row r="319" spans="1:12" x14ac:dyDescent="0.25">
      <c r="A319" t="s">
        <v>16</v>
      </c>
      <c r="B319" t="s">
        <v>13</v>
      </c>
      <c r="C319" t="s">
        <v>2</v>
      </c>
      <c r="D319">
        <v>369775</v>
      </c>
      <c r="E319">
        <v>370668</v>
      </c>
      <c r="F319" t="s">
        <v>48</v>
      </c>
      <c r="G319" t="s">
        <v>831</v>
      </c>
      <c r="H319" t="s">
        <v>831</v>
      </c>
      <c r="I319" t="s">
        <v>832</v>
      </c>
      <c r="J319" t="s">
        <v>830</v>
      </c>
      <c r="K319">
        <v>894</v>
      </c>
      <c r="L319">
        <v>297</v>
      </c>
    </row>
    <row r="320" spans="1:12" x14ac:dyDescent="0.25">
      <c r="A320" t="s">
        <v>16</v>
      </c>
      <c r="B320" t="s">
        <v>13</v>
      </c>
      <c r="C320" t="s">
        <v>2</v>
      </c>
      <c r="D320">
        <v>370784</v>
      </c>
      <c r="E320">
        <v>371440</v>
      </c>
      <c r="F320" t="s">
        <v>48</v>
      </c>
      <c r="G320" t="s">
        <v>834</v>
      </c>
      <c r="H320" t="s">
        <v>834</v>
      </c>
      <c r="I320" t="s">
        <v>36</v>
      </c>
      <c r="J320" t="s">
        <v>833</v>
      </c>
      <c r="K320">
        <v>657</v>
      </c>
      <c r="L320">
        <v>218</v>
      </c>
    </row>
    <row r="321" spans="1:13" x14ac:dyDescent="0.25">
      <c r="A321" t="s">
        <v>16</v>
      </c>
      <c r="B321" t="s">
        <v>13</v>
      </c>
      <c r="C321" t="s">
        <v>2</v>
      </c>
      <c r="D321">
        <v>371440</v>
      </c>
      <c r="E321">
        <v>372354</v>
      </c>
      <c r="F321" t="s">
        <v>48</v>
      </c>
      <c r="G321" t="s">
        <v>836</v>
      </c>
      <c r="H321" t="s">
        <v>836</v>
      </c>
      <c r="I321" t="s">
        <v>629</v>
      </c>
      <c r="J321" t="s">
        <v>835</v>
      </c>
      <c r="K321">
        <v>915</v>
      </c>
      <c r="L321">
        <v>304</v>
      </c>
    </row>
    <row r="322" spans="1:13" x14ac:dyDescent="0.25">
      <c r="A322" t="s">
        <v>16</v>
      </c>
      <c r="B322" t="s">
        <v>13</v>
      </c>
      <c r="C322" t="s">
        <v>2</v>
      </c>
      <c r="D322">
        <v>372545</v>
      </c>
      <c r="E322">
        <v>373132</v>
      </c>
      <c r="F322" t="s">
        <v>14</v>
      </c>
      <c r="G322" t="s">
        <v>838</v>
      </c>
      <c r="H322" t="s">
        <v>838</v>
      </c>
      <c r="I322" t="s">
        <v>839</v>
      </c>
      <c r="J322" t="s">
        <v>837</v>
      </c>
      <c r="K322">
        <v>588</v>
      </c>
      <c r="L322">
        <v>195</v>
      </c>
    </row>
    <row r="323" spans="1:13" x14ac:dyDescent="0.25">
      <c r="A323" t="s">
        <v>16</v>
      </c>
      <c r="B323" t="s">
        <v>13</v>
      </c>
      <c r="C323" t="s">
        <v>2</v>
      </c>
      <c r="D323">
        <v>373274</v>
      </c>
      <c r="E323">
        <v>374257</v>
      </c>
      <c r="F323" t="s">
        <v>14</v>
      </c>
      <c r="G323" t="s">
        <v>841</v>
      </c>
      <c r="H323" t="s">
        <v>841</v>
      </c>
      <c r="I323" t="s">
        <v>36</v>
      </c>
      <c r="J323" t="s">
        <v>840</v>
      </c>
      <c r="K323">
        <v>984</v>
      </c>
      <c r="L323">
        <v>327</v>
      </c>
    </row>
    <row r="324" spans="1:13" x14ac:dyDescent="0.25">
      <c r="A324" t="s">
        <v>16</v>
      </c>
      <c r="B324" t="s">
        <v>13</v>
      </c>
      <c r="C324" t="s">
        <v>2</v>
      </c>
      <c r="D324">
        <v>374286</v>
      </c>
      <c r="E324">
        <v>375314</v>
      </c>
      <c r="F324" t="s">
        <v>14</v>
      </c>
      <c r="G324" t="s">
        <v>843</v>
      </c>
      <c r="H324" t="s">
        <v>843</v>
      </c>
      <c r="I324" t="s">
        <v>844</v>
      </c>
      <c r="J324" t="s">
        <v>842</v>
      </c>
      <c r="K324">
        <v>1029</v>
      </c>
      <c r="L324">
        <v>342</v>
      </c>
    </row>
    <row r="325" spans="1:13" x14ac:dyDescent="0.25">
      <c r="A325" t="s">
        <v>16</v>
      </c>
      <c r="B325" t="s">
        <v>13</v>
      </c>
      <c r="C325" t="s">
        <v>2</v>
      </c>
      <c r="D325">
        <v>375521</v>
      </c>
      <c r="E325">
        <v>376477</v>
      </c>
      <c r="F325" t="s">
        <v>48</v>
      </c>
      <c r="G325" t="s">
        <v>846</v>
      </c>
      <c r="H325" t="s">
        <v>846</v>
      </c>
      <c r="I325" t="s">
        <v>847</v>
      </c>
      <c r="J325" t="s">
        <v>845</v>
      </c>
      <c r="K325">
        <v>957</v>
      </c>
      <c r="L325">
        <v>318</v>
      </c>
    </row>
    <row r="326" spans="1:13" x14ac:dyDescent="0.25">
      <c r="A326" t="s">
        <v>16</v>
      </c>
      <c r="B326" t="s">
        <v>13</v>
      </c>
      <c r="C326" t="s">
        <v>2</v>
      </c>
      <c r="D326">
        <v>376631</v>
      </c>
      <c r="E326">
        <v>378088</v>
      </c>
      <c r="F326" t="s">
        <v>48</v>
      </c>
      <c r="G326" t="s">
        <v>849</v>
      </c>
      <c r="H326" t="s">
        <v>849</v>
      </c>
      <c r="I326" t="s">
        <v>850</v>
      </c>
      <c r="J326" t="s">
        <v>848</v>
      </c>
      <c r="K326">
        <v>1458</v>
      </c>
      <c r="L326">
        <v>485</v>
      </c>
    </row>
    <row r="327" spans="1:13" x14ac:dyDescent="0.25">
      <c r="A327" t="s">
        <v>16</v>
      </c>
      <c r="B327" t="s">
        <v>13</v>
      </c>
      <c r="C327" t="s">
        <v>2</v>
      </c>
      <c r="D327">
        <v>378914</v>
      </c>
      <c r="E327">
        <v>379792</v>
      </c>
      <c r="F327" t="s">
        <v>48</v>
      </c>
      <c r="G327" t="s">
        <v>852</v>
      </c>
      <c r="H327" t="s">
        <v>852</v>
      </c>
      <c r="I327" t="s">
        <v>853</v>
      </c>
      <c r="J327" t="s">
        <v>851</v>
      </c>
      <c r="K327">
        <v>879</v>
      </c>
      <c r="L327">
        <v>292</v>
      </c>
    </row>
    <row r="328" spans="1:13" x14ac:dyDescent="0.25">
      <c r="A328" t="s">
        <v>16</v>
      </c>
      <c r="B328" t="s">
        <v>13</v>
      </c>
      <c r="C328" t="s">
        <v>2</v>
      </c>
      <c r="D328">
        <v>379929</v>
      </c>
      <c r="E328">
        <v>380360</v>
      </c>
      <c r="F328" t="s">
        <v>14</v>
      </c>
      <c r="G328" t="s">
        <v>855</v>
      </c>
      <c r="H328" t="s">
        <v>855</v>
      </c>
      <c r="I328" t="s">
        <v>856</v>
      </c>
      <c r="J328" t="s">
        <v>854</v>
      </c>
      <c r="K328">
        <v>432</v>
      </c>
      <c r="L328">
        <v>143</v>
      </c>
    </row>
    <row r="329" spans="1:13" x14ac:dyDescent="0.25">
      <c r="A329" t="s">
        <v>16</v>
      </c>
      <c r="B329" t="s">
        <v>13</v>
      </c>
      <c r="C329" t="s">
        <v>2</v>
      </c>
      <c r="D329">
        <v>380548</v>
      </c>
      <c r="E329">
        <v>380823</v>
      </c>
      <c r="F329" t="s">
        <v>48</v>
      </c>
      <c r="G329" t="s">
        <v>858</v>
      </c>
      <c r="H329" t="s">
        <v>858</v>
      </c>
      <c r="I329" t="s">
        <v>36</v>
      </c>
      <c r="J329" t="s">
        <v>857</v>
      </c>
      <c r="K329">
        <v>276</v>
      </c>
      <c r="L329">
        <v>91</v>
      </c>
    </row>
    <row r="330" spans="1:13" x14ac:dyDescent="0.25">
      <c r="A330" t="s">
        <v>16</v>
      </c>
      <c r="B330" t="s">
        <v>13</v>
      </c>
      <c r="C330" t="s">
        <v>2</v>
      </c>
      <c r="D330">
        <v>380951</v>
      </c>
      <c r="E330">
        <v>381190</v>
      </c>
      <c r="F330" t="s">
        <v>48</v>
      </c>
      <c r="G330" t="s">
        <v>860</v>
      </c>
      <c r="H330" t="s">
        <v>860</v>
      </c>
      <c r="I330" t="s">
        <v>36</v>
      </c>
      <c r="J330" t="s">
        <v>859</v>
      </c>
      <c r="K330">
        <v>240</v>
      </c>
      <c r="L330">
        <v>79</v>
      </c>
    </row>
    <row r="331" spans="1:13" x14ac:dyDescent="0.25">
      <c r="A331" t="s">
        <v>16</v>
      </c>
      <c r="B331" t="s">
        <v>13</v>
      </c>
      <c r="C331" t="s">
        <v>2</v>
      </c>
      <c r="D331">
        <v>381267</v>
      </c>
      <c r="E331">
        <v>381515</v>
      </c>
      <c r="F331" t="s">
        <v>48</v>
      </c>
      <c r="G331" t="s">
        <v>862</v>
      </c>
      <c r="H331" t="s">
        <v>862</v>
      </c>
      <c r="I331" t="s">
        <v>36</v>
      </c>
      <c r="J331" t="s">
        <v>861</v>
      </c>
      <c r="K331">
        <v>249</v>
      </c>
      <c r="L331">
        <v>82</v>
      </c>
    </row>
    <row r="332" spans="1:13" x14ac:dyDescent="0.25">
      <c r="A332" t="s">
        <v>16</v>
      </c>
      <c r="B332" t="s">
        <v>13</v>
      </c>
      <c r="C332" t="s">
        <v>2</v>
      </c>
      <c r="D332">
        <v>381618</v>
      </c>
      <c r="E332">
        <v>381887</v>
      </c>
      <c r="F332" t="s">
        <v>48</v>
      </c>
      <c r="I332" t="s">
        <v>270</v>
      </c>
      <c r="J332" t="s">
        <v>863</v>
      </c>
      <c r="K332">
        <v>270</v>
      </c>
      <c r="M332" t="s">
        <v>286</v>
      </c>
    </row>
    <row r="333" spans="1:13" x14ac:dyDescent="0.25">
      <c r="A333" t="s">
        <v>16</v>
      </c>
      <c r="B333" t="s">
        <v>13</v>
      </c>
      <c r="C333" t="s">
        <v>2</v>
      </c>
      <c r="D333">
        <v>381912</v>
      </c>
      <c r="E333">
        <v>382118</v>
      </c>
      <c r="F333" t="s">
        <v>48</v>
      </c>
      <c r="G333" t="s">
        <v>865</v>
      </c>
      <c r="H333" t="s">
        <v>865</v>
      </c>
      <c r="I333" t="s">
        <v>155</v>
      </c>
      <c r="J333" t="s">
        <v>864</v>
      </c>
      <c r="K333">
        <v>207</v>
      </c>
      <c r="L333">
        <v>68</v>
      </c>
    </row>
    <row r="334" spans="1:13" x14ac:dyDescent="0.25">
      <c r="A334" t="s">
        <v>16</v>
      </c>
      <c r="B334" t="s">
        <v>13</v>
      </c>
      <c r="C334" t="s">
        <v>2</v>
      </c>
      <c r="D334">
        <v>382807</v>
      </c>
      <c r="E334">
        <v>383079</v>
      </c>
      <c r="F334" t="s">
        <v>48</v>
      </c>
      <c r="G334" t="s">
        <v>243</v>
      </c>
      <c r="H334" t="s">
        <v>243</v>
      </c>
      <c r="I334" t="s">
        <v>155</v>
      </c>
      <c r="J334" t="s">
        <v>866</v>
      </c>
      <c r="K334">
        <v>273</v>
      </c>
      <c r="L334">
        <v>90</v>
      </c>
    </row>
    <row r="335" spans="1:13" x14ac:dyDescent="0.25">
      <c r="A335" t="s">
        <v>16</v>
      </c>
      <c r="B335" t="s">
        <v>13</v>
      </c>
      <c r="C335" t="s">
        <v>2</v>
      </c>
      <c r="D335">
        <v>383106</v>
      </c>
      <c r="E335">
        <v>383870</v>
      </c>
      <c r="F335" t="s">
        <v>14</v>
      </c>
      <c r="G335" t="s">
        <v>868</v>
      </c>
      <c r="H335" t="s">
        <v>868</v>
      </c>
      <c r="I335" t="s">
        <v>36</v>
      </c>
      <c r="J335" t="s">
        <v>867</v>
      </c>
      <c r="K335">
        <v>765</v>
      </c>
      <c r="L335">
        <v>254</v>
      </c>
    </row>
    <row r="336" spans="1:13" x14ac:dyDescent="0.25">
      <c r="A336" t="s">
        <v>16</v>
      </c>
      <c r="B336" t="s">
        <v>13</v>
      </c>
      <c r="C336" t="s">
        <v>2</v>
      </c>
      <c r="D336">
        <v>384026</v>
      </c>
      <c r="E336">
        <v>384814</v>
      </c>
      <c r="F336" t="s">
        <v>14</v>
      </c>
      <c r="G336" t="s">
        <v>870</v>
      </c>
      <c r="H336" t="s">
        <v>870</v>
      </c>
      <c r="I336" t="s">
        <v>36</v>
      </c>
      <c r="J336" t="s">
        <v>869</v>
      </c>
      <c r="K336">
        <v>789</v>
      </c>
      <c r="L336">
        <v>262</v>
      </c>
    </row>
    <row r="337" spans="1:12" x14ac:dyDescent="0.25">
      <c r="A337" t="s">
        <v>16</v>
      </c>
      <c r="B337" t="s">
        <v>13</v>
      </c>
      <c r="C337" t="s">
        <v>2</v>
      </c>
      <c r="D337">
        <v>385338</v>
      </c>
      <c r="E337">
        <v>386522</v>
      </c>
      <c r="F337" t="s">
        <v>48</v>
      </c>
      <c r="G337" t="s">
        <v>872</v>
      </c>
      <c r="H337" t="s">
        <v>872</v>
      </c>
      <c r="I337" t="s">
        <v>36</v>
      </c>
      <c r="J337" t="s">
        <v>871</v>
      </c>
      <c r="K337">
        <v>1185</v>
      </c>
      <c r="L337">
        <v>394</v>
      </c>
    </row>
    <row r="338" spans="1:12" x14ac:dyDescent="0.25">
      <c r="A338" t="s">
        <v>16</v>
      </c>
      <c r="B338" t="s">
        <v>13</v>
      </c>
      <c r="C338" t="s">
        <v>2</v>
      </c>
      <c r="D338">
        <v>387003</v>
      </c>
      <c r="E338">
        <v>388061</v>
      </c>
      <c r="F338" t="s">
        <v>48</v>
      </c>
      <c r="G338" t="s">
        <v>874</v>
      </c>
      <c r="H338" t="s">
        <v>874</v>
      </c>
      <c r="I338" t="s">
        <v>875</v>
      </c>
      <c r="J338" t="s">
        <v>873</v>
      </c>
      <c r="K338">
        <v>1059</v>
      </c>
      <c r="L338">
        <v>352</v>
      </c>
    </row>
    <row r="339" spans="1:12" x14ac:dyDescent="0.25">
      <c r="A339" t="s">
        <v>16</v>
      </c>
      <c r="B339" t="s">
        <v>13</v>
      </c>
      <c r="C339" t="s">
        <v>2</v>
      </c>
      <c r="D339">
        <v>388207</v>
      </c>
      <c r="E339">
        <v>389790</v>
      </c>
      <c r="F339" t="s">
        <v>48</v>
      </c>
      <c r="G339" t="s">
        <v>877</v>
      </c>
      <c r="H339" t="s">
        <v>877</v>
      </c>
      <c r="I339" t="s">
        <v>878</v>
      </c>
      <c r="J339" t="s">
        <v>876</v>
      </c>
      <c r="K339">
        <v>1584</v>
      </c>
      <c r="L339">
        <v>527</v>
      </c>
    </row>
    <row r="340" spans="1:12" x14ac:dyDescent="0.25">
      <c r="A340" t="s">
        <v>16</v>
      </c>
      <c r="B340" t="s">
        <v>13</v>
      </c>
      <c r="C340" t="s">
        <v>2</v>
      </c>
      <c r="D340">
        <v>389986</v>
      </c>
      <c r="E340">
        <v>391269</v>
      </c>
      <c r="F340" t="s">
        <v>48</v>
      </c>
      <c r="G340" t="s">
        <v>880</v>
      </c>
      <c r="H340" t="s">
        <v>880</v>
      </c>
      <c r="I340" t="s">
        <v>881</v>
      </c>
      <c r="J340" t="s">
        <v>879</v>
      </c>
      <c r="K340">
        <v>1284</v>
      </c>
      <c r="L340">
        <v>427</v>
      </c>
    </row>
    <row r="341" spans="1:12" x14ac:dyDescent="0.25">
      <c r="A341" t="s">
        <v>16</v>
      </c>
      <c r="B341" t="s">
        <v>13</v>
      </c>
      <c r="C341" t="s">
        <v>2</v>
      </c>
      <c r="D341">
        <v>391269</v>
      </c>
      <c r="E341">
        <v>391790</v>
      </c>
      <c r="F341" t="s">
        <v>48</v>
      </c>
      <c r="G341" t="s">
        <v>883</v>
      </c>
      <c r="H341" t="s">
        <v>883</v>
      </c>
      <c r="I341" t="s">
        <v>884</v>
      </c>
      <c r="J341" t="s">
        <v>882</v>
      </c>
      <c r="K341">
        <v>522</v>
      </c>
      <c r="L341">
        <v>173</v>
      </c>
    </row>
    <row r="342" spans="1:12" x14ac:dyDescent="0.25">
      <c r="A342" t="s">
        <v>16</v>
      </c>
      <c r="B342" t="s">
        <v>13</v>
      </c>
      <c r="C342" t="s">
        <v>2</v>
      </c>
      <c r="D342">
        <v>391801</v>
      </c>
      <c r="E342">
        <v>392799</v>
      </c>
      <c r="F342" t="s">
        <v>48</v>
      </c>
      <c r="G342" t="s">
        <v>886</v>
      </c>
      <c r="H342" t="s">
        <v>886</v>
      </c>
      <c r="I342" t="s">
        <v>887</v>
      </c>
      <c r="J342" t="s">
        <v>885</v>
      </c>
      <c r="K342">
        <v>999</v>
      </c>
      <c r="L342">
        <v>332</v>
      </c>
    </row>
    <row r="343" spans="1:12" x14ac:dyDescent="0.25">
      <c r="A343" t="s">
        <v>16</v>
      </c>
      <c r="B343" t="s">
        <v>13</v>
      </c>
      <c r="C343" t="s">
        <v>2</v>
      </c>
      <c r="D343">
        <v>392837</v>
      </c>
      <c r="E343">
        <v>393658</v>
      </c>
      <c r="F343" t="s">
        <v>48</v>
      </c>
      <c r="G343" t="s">
        <v>889</v>
      </c>
      <c r="H343" t="s">
        <v>889</v>
      </c>
      <c r="I343" t="s">
        <v>890</v>
      </c>
      <c r="J343" t="s">
        <v>888</v>
      </c>
      <c r="K343">
        <v>822</v>
      </c>
      <c r="L343">
        <v>273</v>
      </c>
    </row>
    <row r="344" spans="1:12" x14ac:dyDescent="0.25">
      <c r="A344" t="s">
        <v>16</v>
      </c>
      <c r="B344" t="s">
        <v>13</v>
      </c>
      <c r="C344" t="s">
        <v>2</v>
      </c>
      <c r="D344">
        <v>393798</v>
      </c>
      <c r="E344">
        <v>394856</v>
      </c>
      <c r="F344" t="s">
        <v>14</v>
      </c>
      <c r="G344" t="s">
        <v>892</v>
      </c>
      <c r="H344" t="s">
        <v>892</v>
      </c>
      <c r="I344" t="s">
        <v>893</v>
      </c>
      <c r="J344" t="s">
        <v>891</v>
      </c>
      <c r="K344">
        <v>1059</v>
      </c>
      <c r="L344">
        <v>352</v>
      </c>
    </row>
    <row r="345" spans="1:12" x14ac:dyDescent="0.25">
      <c r="A345" t="s">
        <v>16</v>
      </c>
      <c r="B345" t="s">
        <v>13</v>
      </c>
      <c r="C345" t="s">
        <v>2</v>
      </c>
      <c r="D345">
        <v>394853</v>
      </c>
      <c r="E345">
        <v>396475</v>
      </c>
      <c r="F345" t="s">
        <v>14</v>
      </c>
      <c r="G345" t="s">
        <v>895</v>
      </c>
      <c r="H345" t="s">
        <v>895</v>
      </c>
      <c r="I345" t="s">
        <v>896</v>
      </c>
      <c r="J345" t="s">
        <v>894</v>
      </c>
      <c r="K345">
        <v>1623</v>
      </c>
      <c r="L345">
        <v>540</v>
      </c>
    </row>
    <row r="346" spans="1:12" x14ac:dyDescent="0.25">
      <c r="A346" t="s">
        <v>16</v>
      </c>
      <c r="B346" t="s">
        <v>13</v>
      </c>
      <c r="C346" t="s">
        <v>2</v>
      </c>
      <c r="D346">
        <v>396521</v>
      </c>
      <c r="E346">
        <v>397669</v>
      </c>
      <c r="F346" t="s">
        <v>48</v>
      </c>
      <c r="G346" t="s">
        <v>898</v>
      </c>
      <c r="H346" t="s">
        <v>898</v>
      </c>
      <c r="I346" t="s">
        <v>230</v>
      </c>
      <c r="J346" t="s">
        <v>897</v>
      </c>
      <c r="K346">
        <v>1149</v>
      </c>
      <c r="L346">
        <v>382</v>
      </c>
    </row>
    <row r="347" spans="1:12" x14ac:dyDescent="0.25">
      <c r="A347" t="s">
        <v>16</v>
      </c>
      <c r="B347" t="s">
        <v>13</v>
      </c>
      <c r="C347" t="s">
        <v>2</v>
      </c>
      <c r="D347">
        <v>397750</v>
      </c>
      <c r="E347">
        <v>398244</v>
      </c>
      <c r="F347" t="s">
        <v>48</v>
      </c>
      <c r="G347" t="s">
        <v>900</v>
      </c>
      <c r="H347" t="s">
        <v>900</v>
      </c>
      <c r="I347" t="s">
        <v>901</v>
      </c>
      <c r="J347" t="s">
        <v>899</v>
      </c>
      <c r="K347">
        <v>495</v>
      </c>
      <c r="L347">
        <v>164</v>
      </c>
    </row>
    <row r="348" spans="1:12" x14ac:dyDescent="0.25">
      <c r="A348" t="s">
        <v>16</v>
      </c>
      <c r="B348" t="s">
        <v>13</v>
      </c>
      <c r="C348" t="s">
        <v>2</v>
      </c>
      <c r="D348">
        <v>398437</v>
      </c>
      <c r="E348">
        <v>400620</v>
      </c>
      <c r="F348" t="s">
        <v>48</v>
      </c>
      <c r="G348" t="s">
        <v>903</v>
      </c>
      <c r="H348" t="s">
        <v>903</v>
      </c>
      <c r="I348" t="s">
        <v>904</v>
      </c>
      <c r="J348" t="s">
        <v>902</v>
      </c>
      <c r="K348">
        <v>2184</v>
      </c>
      <c r="L348">
        <v>727</v>
      </c>
    </row>
    <row r="349" spans="1:12" x14ac:dyDescent="0.25">
      <c r="A349" t="s">
        <v>16</v>
      </c>
      <c r="B349" t="s">
        <v>13</v>
      </c>
      <c r="C349" t="s">
        <v>2</v>
      </c>
      <c r="D349">
        <v>400632</v>
      </c>
      <c r="E349">
        <v>403982</v>
      </c>
      <c r="F349" t="s">
        <v>48</v>
      </c>
      <c r="G349" t="s">
        <v>906</v>
      </c>
      <c r="H349" t="s">
        <v>906</v>
      </c>
      <c r="I349" t="s">
        <v>907</v>
      </c>
      <c r="J349" t="s">
        <v>905</v>
      </c>
      <c r="K349">
        <v>3351</v>
      </c>
      <c r="L349">
        <v>1116</v>
      </c>
    </row>
    <row r="350" spans="1:12" x14ac:dyDescent="0.25">
      <c r="A350" t="s">
        <v>16</v>
      </c>
      <c r="B350" t="s">
        <v>13</v>
      </c>
      <c r="C350" t="s">
        <v>2</v>
      </c>
      <c r="D350">
        <v>403979</v>
      </c>
      <c r="E350">
        <v>407095</v>
      </c>
      <c r="F350" t="s">
        <v>48</v>
      </c>
      <c r="G350" t="s">
        <v>909</v>
      </c>
      <c r="H350" t="s">
        <v>909</v>
      </c>
      <c r="I350" t="s">
        <v>907</v>
      </c>
      <c r="J350" t="s">
        <v>908</v>
      </c>
      <c r="K350">
        <v>3117</v>
      </c>
      <c r="L350">
        <v>1038</v>
      </c>
    </row>
    <row r="351" spans="1:12" x14ac:dyDescent="0.25">
      <c r="A351" t="s">
        <v>16</v>
      </c>
      <c r="B351" t="s">
        <v>13</v>
      </c>
      <c r="C351" t="s">
        <v>2</v>
      </c>
      <c r="D351">
        <v>407791</v>
      </c>
      <c r="E351">
        <v>407997</v>
      </c>
      <c r="F351" t="s">
        <v>48</v>
      </c>
      <c r="G351" t="s">
        <v>865</v>
      </c>
      <c r="H351" t="s">
        <v>865</v>
      </c>
      <c r="I351" t="s">
        <v>155</v>
      </c>
      <c r="J351" t="s">
        <v>910</v>
      </c>
      <c r="K351">
        <v>207</v>
      </c>
      <c r="L351">
        <v>68</v>
      </c>
    </row>
    <row r="352" spans="1:12" x14ac:dyDescent="0.25">
      <c r="A352" t="s">
        <v>16</v>
      </c>
      <c r="B352" t="s">
        <v>13</v>
      </c>
      <c r="C352" t="s">
        <v>2</v>
      </c>
      <c r="D352">
        <v>408686</v>
      </c>
      <c r="E352">
        <v>408958</v>
      </c>
      <c r="F352" t="s">
        <v>48</v>
      </c>
      <c r="G352" t="s">
        <v>243</v>
      </c>
      <c r="H352" t="s">
        <v>243</v>
      </c>
      <c r="I352" t="s">
        <v>155</v>
      </c>
      <c r="J352" t="s">
        <v>911</v>
      </c>
      <c r="K352">
        <v>273</v>
      </c>
      <c r="L352">
        <v>90</v>
      </c>
    </row>
    <row r="353" spans="1:12" x14ac:dyDescent="0.25">
      <c r="A353" t="s">
        <v>16</v>
      </c>
      <c r="B353" t="s">
        <v>13</v>
      </c>
      <c r="C353" t="s">
        <v>2</v>
      </c>
      <c r="D353">
        <v>409380</v>
      </c>
      <c r="E353">
        <v>409655</v>
      </c>
      <c r="F353" t="s">
        <v>14</v>
      </c>
      <c r="G353" t="s">
        <v>913</v>
      </c>
      <c r="H353" t="s">
        <v>913</v>
      </c>
      <c r="I353" t="s">
        <v>914</v>
      </c>
      <c r="J353" t="s">
        <v>912</v>
      </c>
      <c r="K353">
        <v>276</v>
      </c>
      <c r="L353">
        <v>91</v>
      </c>
    </row>
    <row r="354" spans="1:12" x14ac:dyDescent="0.25">
      <c r="A354" t="s">
        <v>16</v>
      </c>
      <c r="B354" t="s">
        <v>13</v>
      </c>
      <c r="C354" t="s">
        <v>2</v>
      </c>
      <c r="D354">
        <v>409907</v>
      </c>
      <c r="E354">
        <v>411745</v>
      </c>
      <c r="F354" t="s">
        <v>48</v>
      </c>
      <c r="G354" t="s">
        <v>916</v>
      </c>
      <c r="H354" t="s">
        <v>916</v>
      </c>
      <c r="I354" t="s">
        <v>917</v>
      </c>
      <c r="J354" t="s">
        <v>915</v>
      </c>
      <c r="K354">
        <v>1839</v>
      </c>
      <c r="L354">
        <v>612</v>
      </c>
    </row>
    <row r="355" spans="1:12" x14ac:dyDescent="0.25">
      <c r="A355" t="s">
        <v>16</v>
      </c>
      <c r="B355" t="s">
        <v>13</v>
      </c>
      <c r="C355" t="s">
        <v>2</v>
      </c>
      <c r="D355">
        <v>412130</v>
      </c>
      <c r="E355">
        <v>413491</v>
      </c>
      <c r="F355" t="s">
        <v>14</v>
      </c>
      <c r="G355" t="s">
        <v>919</v>
      </c>
      <c r="H355" t="s">
        <v>919</v>
      </c>
      <c r="I355" t="s">
        <v>155</v>
      </c>
      <c r="J355" t="s">
        <v>918</v>
      </c>
      <c r="K355">
        <v>1362</v>
      </c>
      <c r="L355">
        <v>453</v>
      </c>
    </row>
    <row r="356" spans="1:12" x14ac:dyDescent="0.25">
      <c r="A356" t="s">
        <v>16</v>
      </c>
      <c r="B356" t="s">
        <v>13</v>
      </c>
      <c r="C356" t="s">
        <v>2</v>
      </c>
      <c r="D356">
        <v>413488</v>
      </c>
      <c r="E356">
        <v>413619</v>
      </c>
      <c r="F356" t="s">
        <v>48</v>
      </c>
      <c r="G356" t="s">
        <v>921</v>
      </c>
      <c r="H356" t="s">
        <v>921</v>
      </c>
      <c r="I356" t="s">
        <v>36</v>
      </c>
      <c r="J356" t="s">
        <v>920</v>
      </c>
      <c r="K356">
        <v>132</v>
      </c>
      <c r="L356">
        <v>43</v>
      </c>
    </row>
    <row r="357" spans="1:12" x14ac:dyDescent="0.25">
      <c r="A357" t="s">
        <v>16</v>
      </c>
      <c r="B357" t="s">
        <v>13</v>
      </c>
      <c r="C357" t="s">
        <v>2</v>
      </c>
      <c r="D357">
        <v>413618</v>
      </c>
      <c r="E357">
        <v>413806</v>
      </c>
      <c r="F357" t="s">
        <v>14</v>
      </c>
      <c r="G357" t="s">
        <v>923</v>
      </c>
      <c r="H357" t="s">
        <v>923</v>
      </c>
      <c r="I357" t="s">
        <v>36</v>
      </c>
      <c r="J357" t="s">
        <v>922</v>
      </c>
      <c r="K357">
        <v>189</v>
      </c>
      <c r="L357">
        <v>62</v>
      </c>
    </row>
    <row r="358" spans="1:12" x14ac:dyDescent="0.25">
      <c r="A358" t="s">
        <v>16</v>
      </c>
      <c r="B358" t="s">
        <v>13</v>
      </c>
      <c r="C358" t="s">
        <v>2</v>
      </c>
      <c r="D358">
        <v>413864</v>
      </c>
      <c r="E358">
        <v>414409</v>
      </c>
      <c r="F358" t="s">
        <v>48</v>
      </c>
      <c r="G358" t="s">
        <v>925</v>
      </c>
      <c r="H358" t="s">
        <v>925</v>
      </c>
      <c r="I358" t="s">
        <v>926</v>
      </c>
      <c r="J358" t="s">
        <v>924</v>
      </c>
      <c r="K358">
        <v>546</v>
      </c>
      <c r="L358">
        <v>181</v>
      </c>
    </row>
    <row r="359" spans="1:12" x14ac:dyDescent="0.25">
      <c r="A359" t="s">
        <v>16</v>
      </c>
      <c r="B359" t="s">
        <v>13</v>
      </c>
      <c r="C359" t="s">
        <v>2</v>
      </c>
      <c r="D359">
        <v>414874</v>
      </c>
      <c r="E359">
        <v>416184</v>
      </c>
      <c r="F359" t="s">
        <v>14</v>
      </c>
      <c r="G359" t="s">
        <v>928</v>
      </c>
      <c r="H359" t="s">
        <v>928</v>
      </c>
      <c r="I359" t="s">
        <v>453</v>
      </c>
      <c r="J359" t="s">
        <v>927</v>
      </c>
      <c r="K359">
        <v>1311</v>
      </c>
      <c r="L359">
        <v>436</v>
      </c>
    </row>
    <row r="360" spans="1:12" x14ac:dyDescent="0.25">
      <c r="A360" t="s">
        <v>16</v>
      </c>
      <c r="B360" t="s">
        <v>13</v>
      </c>
      <c r="C360" t="s">
        <v>2</v>
      </c>
      <c r="D360">
        <v>416334</v>
      </c>
      <c r="E360">
        <v>417593</v>
      </c>
      <c r="F360" t="s">
        <v>14</v>
      </c>
      <c r="G360" t="s">
        <v>930</v>
      </c>
      <c r="H360" t="s">
        <v>930</v>
      </c>
      <c r="I360" t="s">
        <v>901</v>
      </c>
      <c r="J360" t="s">
        <v>929</v>
      </c>
      <c r="K360">
        <v>1260</v>
      </c>
      <c r="L360">
        <v>419</v>
      </c>
    </row>
    <row r="361" spans="1:12" x14ac:dyDescent="0.25">
      <c r="A361" t="s">
        <v>16</v>
      </c>
      <c r="B361" t="s">
        <v>13</v>
      </c>
      <c r="C361" t="s">
        <v>2</v>
      </c>
      <c r="D361">
        <v>418036</v>
      </c>
      <c r="E361">
        <v>418566</v>
      </c>
      <c r="F361" t="s">
        <v>14</v>
      </c>
      <c r="G361" t="s">
        <v>932</v>
      </c>
      <c r="H361" t="s">
        <v>932</v>
      </c>
      <c r="I361" t="s">
        <v>697</v>
      </c>
      <c r="J361" t="s">
        <v>931</v>
      </c>
      <c r="K361">
        <v>531</v>
      </c>
      <c r="L361">
        <v>176</v>
      </c>
    </row>
    <row r="362" spans="1:12" x14ac:dyDescent="0.25">
      <c r="A362" t="s">
        <v>16</v>
      </c>
      <c r="B362" t="s">
        <v>13</v>
      </c>
      <c r="C362" t="s">
        <v>2</v>
      </c>
      <c r="D362">
        <v>418734</v>
      </c>
      <c r="E362">
        <v>419726</v>
      </c>
      <c r="F362" t="s">
        <v>14</v>
      </c>
      <c r="G362" t="s">
        <v>934</v>
      </c>
      <c r="H362" t="s">
        <v>934</v>
      </c>
      <c r="I362" t="s">
        <v>36</v>
      </c>
      <c r="J362" t="s">
        <v>933</v>
      </c>
      <c r="K362">
        <v>993</v>
      </c>
      <c r="L362">
        <v>330</v>
      </c>
    </row>
    <row r="363" spans="1:12" x14ac:dyDescent="0.25">
      <c r="A363" t="s">
        <v>16</v>
      </c>
      <c r="B363" t="s">
        <v>13</v>
      </c>
      <c r="C363" t="s">
        <v>2</v>
      </c>
      <c r="D363">
        <v>419760</v>
      </c>
      <c r="E363">
        <v>420527</v>
      </c>
      <c r="F363" t="s">
        <v>14</v>
      </c>
      <c r="G363" t="s">
        <v>936</v>
      </c>
      <c r="H363" t="s">
        <v>936</v>
      </c>
      <c r="I363" t="s">
        <v>937</v>
      </c>
      <c r="J363" t="s">
        <v>935</v>
      </c>
      <c r="K363">
        <v>768</v>
      </c>
      <c r="L363">
        <v>255</v>
      </c>
    </row>
    <row r="364" spans="1:12" x14ac:dyDescent="0.25">
      <c r="A364" t="s">
        <v>16</v>
      </c>
      <c r="B364" t="s">
        <v>13</v>
      </c>
      <c r="C364" t="s">
        <v>2</v>
      </c>
      <c r="D364">
        <v>420559</v>
      </c>
      <c r="E364">
        <v>422040</v>
      </c>
      <c r="F364" t="s">
        <v>14</v>
      </c>
      <c r="G364" t="s">
        <v>939</v>
      </c>
      <c r="H364" t="s">
        <v>939</v>
      </c>
      <c r="I364" t="s">
        <v>940</v>
      </c>
      <c r="J364" t="s">
        <v>938</v>
      </c>
      <c r="K364">
        <v>1482</v>
      </c>
      <c r="L364">
        <v>493</v>
      </c>
    </row>
    <row r="365" spans="1:12" x14ac:dyDescent="0.25">
      <c r="A365" t="s">
        <v>16</v>
      </c>
      <c r="B365" t="s">
        <v>13</v>
      </c>
      <c r="C365" t="s">
        <v>2</v>
      </c>
      <c r="D365">
        <v>422389</v>
      </c>
      <c r="E365">
        <v>423276</v>
      </c>
      <c r="F365" t="s">
        <v>48</v>
      </c>
      <c r="G365" t="s">
        <v>942</v>
      </c>
      <c r="H365" t="s">
        <v>942</v>
      </c>
      <c r="I365" t="s">
        <v>623</v>
      </c>
      <c r="J365" t="s">
        <v>941</v>
      </c>
      <c r="K365">
        <v>888</v>
      </c>
      <c r="L365">
        <v>295</v>
      </c>
    </row>
    <row r="366" spans="1:12" x14ac:dyDescent="0.25">
      <c r="A366" t="s">
        <v>16</v>
      </c>
      <c r="B366" t="s">
        <v>13</v>
      </c>
      <c r="C366" t="s">
        <v>2</v>
      </c>
      <c r="D366">
        <v>423373</v>
      </c>
      <c r="E366">
        <v>424557</v>
      </c>
      <c r="F366" t="s">
        <v>14</v>
      </c>
      <c r="G366" t="s">
        <v>944</v>
      </c>
      <c r="H366" t="s">
        <v>944</v>
      </c>
      <c r="I366" t="s">
        <v>945</v>
      </c>
      <c r="J366" t="s">
        <v>943</v>
      </c>
      <c r="K366">
        <v>1185</v>
      </c>
      <c r="L366">
        <v>394</v>
      </c>
    </row>
    <row r="367" spans="1:12" x14ac:dyDescent="0.25">
      <c r="A367" t="s">
        <v>16</v>
      </c>
      <c r="B367" t="s">
        <v>13</v>
      </c>
      <c r="C367" t="s">
        <v>2</v>
      </c>
      <c r="D367">
        <v>425009</v>
      </c>
      <c r="E367">
        <v>425521</v>
      </c>
      <c r="F367" t="s">
        <v>14</v>
      </c>
      <c r="G367" t="s">
        <v>947</v>
      </c>
      <c r="H367" t="s">
        <v>947</v>
      </c>
      <c r="I367" t="s">
        <v>36</v>
      </c>
      <c r="J367" t="s">
        <v>946</v>
      </c>
      <c r="K367">
        <v>513</v>
      </c>
      <c r="L367">
        <v>170</v>
      </c>
    </row>
    <row r="368" spans="1:12" x14ac:dyDescent="0.25">
      <c r="A368" t="s">
        <v>16</v>
      </c>
      <c r="B368" t="s">
        <v>13</v>
      </c>
      <c r="C368" t="s">
        <v>2</v>
      </c>
      <c r="D368">
        <v>425632</v>
      </c>
      <c r="E368">
        <v>427131</v>
      </c>
      <c r="F368" t="s">
        <v>48</v>
      </c>
      <c r="G368" t="s">
        <v>949</v>
      </c>
      <c r="H368" t="s">
        <v>949</v>
      </c>
      <c r="I368" t="s">
        <v>950</v>
      </c>
      <c r="J368" t="s">
        <v>948</v>
      </c>
      <c r="K368">
        <v>1500</v>
      </c>
      <c r="L368">
        <v>499</v>
      </c>
    </row>
    <row r="369" spans="1:12" x14ac:dyDescent="0.25">
      <c r="A369" t="s">
        <v>16</v>
      </c>
      <c r="B369" t="s">
        <v>13</v>
      </c>
      <c r="C369" t="s">
        <v>2</v>
      </c>
      <c r="D369">
        <v>427272</v>
      </c>
      <c r="E369">
        <v>428093</v>
      </c>
      <c r="F369" t="s">
        <v>48</v>
      </c>
      <c r="G369" t="s">
        <v>952</v>
      </c>
      <c r="H369" t="s">
        <v>952</v>
      </c>
      <c r="I369" t="s">
        <v>953</v>
      </c>
      <c r="J369" t="s">
        <v>951</v>
      </c>
      <c r="K369">
        <v>822</v>
      </c>
      <c r="L369">
        <v>273</v>
      </c>
    </row>
    <row r="370" spans="1:12" x14ac:dyDescent="0.25">
      <c r="A370" t="s">
        <v>16</v>
      </c>
      <c r="B370" t="s">
        <v>13</v>
      </c>
      <c r="C370" t="s">
        <v>2</v>
      </c>
      <c r="D370">
        <v>428268</v>
      </c>
      <c r="E370">
        <v>429782</v>
      </c>
      <c r="F370" t="s">
        <v>48</v>
      </c>
      <c r="G370" t="s">
        <v>955</v>
      </c>
      <c r="H370" t="s">
        <v>955</v>
      </c>
      <c r="I370" t="s">
        <v>956</v>
      </c>
      <c r="J370" t="s">
        <v>954</v>
      </c>
      <c r="K370">
        <v>1515</v>
      </c>
      <c r="L370">
        <v>504</v>
      </c>
    </row>
    <row r="371" spans="1:12" x14ac:dyDescent="0.25">
      <c r="A371" t="s">
        <v>16</v>
      </c>
      <c r="B371" t="s">
        <v>13</v>
      </c>
      <c r="C371" t="s">
        <v>2</v>
      </c>
      <c r="D371">
        <v>430006</v>
      </c>
      <c r="E371">
        <v>430833</v>
      </c>
      <c r="F371" t="s">
        <v>48</v>
      </c>
      <c r="G371" t="s">
        <v>958</v>
      </c>
      <c r="H371" t="s">
        <v>958</v>
      </c>
      <c r="I371" t="s">
        <v>959</v>
      </c>
      <c r="J371" t="s">
        <v>957</v>
      </c>
      <c r="K371">
        <v>828</v>
      </c>
      <c r="L371">
        <v>275</v>
      </c>
    </row>
    <row r="372" spans="1:12" x14ac:dyDescent="0.25">
      <c r="A372" t="s">
        <v>16</v>
      </c>
      <c r="B372" t="s">
        <v>13</v>
      </c>
      <c r="C372" t="s">
        <v>2</v>
      </c>
      <c r="D372">
        <v>431327</v>
      </c>
      <c r="E372">
        <v>432310</v>
      </c>
      <c r="F372" t="s">
        <v>48</v>
      </c>
      <c r="G372" t="s">
        <v>961</v>
      </c>
      <c r="H372" t="s">
        <v>961</v>
      </c>
      <c r="I372" t="s">
        <v>962</v>
      </c>
      <c r="J372" t="s">
        <v>960</v>
      </c>
      <c r="K372">
        <v>984</v>
      </c>
      <c r="L372">
        <v>327</v>
      </c>
    </row>
    <row r="373" spans="1:12" x14ac:dyDescent="0.25">
      <c r="A373" t="s">
        <v>16</v>
      </c>
      <c r="B373" t="s">
        <v>13</v>
      </c>
      <c r="C373" t="s">
        <v>2</v>
      </c>
      <c r="D373">
        <v>432411</v>
      </c>
      <c r="E373">
        <v>433487</v>
      </c>
      <c r="F373" t="s">
        <v>48</v>
      </c>
      <c r="G373" t="s">
        <v>964</v>
      </c>
      <c r="H373" t="s">
        <v>964</v>
      </c>
      <c r="I373" t="s">
        <v>782</v>
      </c>
      <c r="J373" t="s">
        <v>963</v>
      </c>
      <c r="K373">
        <v>1077</v>
      </c>
      <c r="L373">
        <v>358</v>
      </c>
    </row>
    <row r="374" spans="1:12" x14ac:dyDescent="0.25">
      <c r="A374" t="s">
        <v>16</v>
      </c>
      <c r="B374" t="s">
        <v>13</v>
      </c>
      <c r="C374" t="s">
        <v>2</v>
      </c>
      <c r="D374">
        <v>433740</v>
      </c>
      <c r="E374">
        <v>434603</v>
      </c>
      <c r="F374" t="s">
        <v>14</v>
      </c>
      <c r="G374" t="s">
        <v>966</v>
      </c>
      <c r="H374" t="s">
        <v>966</v>
      </c>
      <c r="I374" t="s">
        <v>967</v>
      </c>
      <c r="J374" t="s">
        <v>965</v>
      </c>
      <c r="K374">
        <v>864</v>
      </c>
      <c r="L374">
        <v>287</v>
      </c>
    </row>
    <row r="375" spans="1:12" x14ac:dyDescent="0.25">
      <c r="A375" t="s">
        <v>16</v>
      </c>
      <c r="B375" t="s">
        <v>13</v>
      </c>
      <c r="C375" t="s">
        <v>2</v>
      </c>
      <c r="D375">
        <v>434600</v>
      </c>
      <c r="E375">
        <v>435388</v>
      </c>
      <c r="F375" t="s">
        <v>14</v>
      </c>
      <c r="G375" t="s">
        <v>969</v>
      </c>
      <c r="H375" t="s">
        <v>969</v>
      </c>
      <c r="I375" t="s">
        <v>970</v>
      </c>
      <c r="J375" t="s">
        <v>968</v>
      </c>
      <c r="K375">
        <v>789</v>
      </c>
      <c r="L375">
        <v>262</v>
      </c>
    </row>
    <row r="376" spans="1:12" x14ac:dyDescent="0.25">
      <c r="A376" t="s">
        <v>16</v>
      </c>
      <c r="B376" t="s">
        <v>13</v>
      </c>
      <c r="C376" t="s">
        <v>2</v>
      </c>
      <c r="D376">
        <v>435385</v>
      </c>
      <c r="E376">
        <v>436593</v>
      </c>
      <c r="F376" t="s">
        <v>14</v>
      </c>
      <c r="G376" t="s">
        <v>972</v>
      </c>
      <c r="H376" t="s">
        <v>972</v>
      </c>
      <c r="I376" t="s">
        <v>973</v>
      </c>
      <c r="J376" t="s">
        <v>971</v>
      </c>
      <c r="K376">
        <v>1209</v>
      </c>
      <c r="L376">
        <v>402</v>
      </c>
    </row>
    <row r="377" spans="1:12" x14ac:dyDescent="0.25">
      <c r="A377" t="s">
        <v>16</v>
      </c>
      <c r="B377" t="s">
        <v>13</v>
      </c>
      <c r="C377" t="s">
        <v>2</v>
      </c>
      <c r="D377">
        <v>436673</v>
      </c>
      <c r="E377">
        <v>437407</v>
      </c>
      <c r="F377" t="s">
        <v>14</v>
      </c>
      <c r="G377" t="s">
        <v>975</v>
      </c>
      <c r="H377" t="s">
        <v>975</v>
      </c>
      <c r="I377" t="s">
        <v>976</v>
      </c>
      <c r="J377" t="s">
        <v>974</v>
      </c>
      <c r="K377">
        <v>735</v>
      </c>
      <c r="L377">
        <v>244</v>
      </c>
    </row>
    <row r="378" spans="1:12" x14ac:dyDescent="0.25">
      <c r="A378" t="s">
        <v>16</v>
      </c>
      <c r="B378" t="s">
        <v>13</v>
      </c>
      <c r="C378" t="s">
        <v>2</v>
      </c>
      <c r="D378">
        <v>437412</v>
      </c>
      <c r="E378">
        <v>437975</v>
      </c>
      <c r="F378" t="s">
        <v>14</v>
      </c>
      <c r="G378" t="s">
        <v>978</v>
      </c>
      <c r="H378" t="s">
        <v>978</v>
      </c>
      <c r="I378" t="s">
        <v>979</v>
      </c>
      <c r="J378" t="s">
        <v>977</v>
      </c>
      <c r="K378">
        <v>564</v>
      </c>
      <c r="L378">
        <v>187</v>
      </c>
    </row>
    <row r="379" spans="1:12" x14ac:dyDescent="0.25">
      <c r="A379" t="s">
        <v>16</v>
      </c>
      <c r="B379" t="s">
        <v>13</v>
      </c>
      <c r="C379" t="s">
        <v>2</v>
      </c>
      <c r="D379">
        <v>438328</v>
      </c>
      <c r="E379">
        <v>439680</v>
      </c>
      <c r="F379" t="s">
        <v>14</v>
      </c>
      <c r="G379" t="s">
        <v>981</v>
      </c>
      <c r="H379" t="s">
        <v>981</v>
      </c>
      <c r="I379" t="s">
        <v>982</v>
      </c>
      <c r="J379" t="s">
        <v>980</v>
      </c>
      <c r="K379">
        <v>1353</v>
      </c>
      <c r="L379">
        <v>450</v>
      </c>
    </row>
    <row r="380" spans="1:12" x14ac:dyDescent="0.25">
      <c r="A380" t="s">
        <v>16</v>
      </c>
      <c r="B380" t="s">
        <v>13</v>
      </c>
      <c r="C380" t="s">
        <v>2</v>
      </c>
      <c r="D380">
        <v>439691</v>
      </c>
      <c r="E380">
        <v>440473</v>
      </c>
      <c r="F380" t="s">
        <v>14</v>
      </c>
      <c r="G380" t="s">
        <v>984</v>
      </c>
      <c r="H380" t="s">
        <v>984</v>
      </c>
      <c r="I380" t="s">
        <v>985</v>
      </c>
      <c r="J380" t="s">
        <v>983</v>
      </c>
      <c r="K380">
        <v>783</v>
      </c>
      <c r="L380">
        <v>260</v>
      </c>
    </row>
    <row r="381" spans="1:12" x14ac:dyDescent="0.25">
      <c r="A381" t="s">
        <v>16</v>
      </c>
      <c r="B381" t="s">
        <v>13</v>
      </c>
      <c r="C381" t="s">
        <v>2</v>
      </c>
      <c r="D381">
        <v>440500</v>
      </c>
      <c r="E381">
        <v>440913</v>
      </c>
      <c r="F381" t="s">
        <v>14</v>
      </c>
      <c r="G381" t="s">
        <v>987</v>
      </c>
      <c r="H381" t="s">
        <v>987</v>
      </c>
      <c r="I381" t="s">
        <v>988</v>
      </c>
      <c r="J381" t="s">
        <v>986</v>
      </c>
      <c r="K381">
        <v>414</v>
      </c>
      <c r="L381">
        <v>137</v>
      </c>
    </row>
    <row r="382" spans="1:12" x14ac:dyDescent="0.25">
      <c r="A382" t="s">
        <v>16</v>
      </c>
      <c r="B382" t="s">
        <v>13</v>
      </c>
      <c r="C382" t="s">
        <v>2</v>
      </c>
      <c r="D382">
        <v>441083</v>
      </c>
      <c r="E382">
        <v>442009</v>
      </c>
      <c r="F382" t="s">
        <v>14</v>
      </c>
      <c r="G382" t="s">
        <v>990</v>
      </c>
      <c r="H382" t="s">
        <v>990</v>
      </c>
      <c r="I382" t="s">
        <v>991</v>
      </c>
      <c r="J382" t="s">
        <v>989</v>
      </c>
      <c r="K382">
        <v>927</v>
      </c>
      <c r="L382">
        <v>308</v>
      </c>
    </row>
    <row r="383" spans="1:12" x14ac:dyDescent="0.25">
      <c r="A383" t="s">
        <v>16</v>
      </c>
      <c r="B383" t="s">
        <v>13</v>
      </c>
      <c r="C383" t="s">
        <v>2</v>
      </c>
      <c r="D383">
        <v>442269</v>
      </c>
      <c r="E383">
        <v>443129</v>
      </c>
      <c r="F383" t="s">
        <v>48</v>
      </c>
      <c r="G383" t="s">
        <v>993</v>
      </c>
      <c r="H383" t="s">
        <v>993</v>
      </c>
      <c r="I383" t="s">
        <v>994</v>
      </c>
      <c r="J383" t="s">
        <v>992</v>
      </c>
      <c r="K383">
        <v>861</v>
      </c>
      <c r="L383">
        <v>286</v>
      </c>
    </row>
    <row r="384" spans="1:12" x14ac:dyDescent="0.25">
      <c r="A384" t="s">
        <v>16</v>
      </c>
      <c r="B384" t="s">
        <v>13</v>
      </c>
      <c r="C384" t="s">
        <v>2</v>
      </c>
      <c r="D384">
        <v>443278</v>
      </c>
      <c r="E384">
        <v>444138</v>
      </c>
      <c r="F384" t="s">
        <v>14</v>
      </c>
      <c r="G384" t="s">
        <v>996</v>
      </c>
      <c r="H384" t="s">
        <v>996</v>
      </c>
      <c r="I384" t="s">
        <v>997</v>
      </c>
      <c r="J384" t="s">
        <v>995</v>
      </c>
      <c r="K384">
        <v>861</v>
      </c>
      <c r="L384">
        <v>286</v>
      </c>
    </row>
    <row r="385" spans="1:12" x14ac:dyDescent="0.25">
      <c r="A385" t="s">
        <v>16</v>
      </c>
      <c r="B385" t="s">
        <v>13</v>
      </c>
      <c r="C385" t="s">
        <v>2</v>
      </c>
      <c r="D385">
        <v>444409</v>
      </c>
      <c r="E385">
        <v>445377</v>
      </c>
      <c r="F385" t="s">
        <v>14</v>
      </c>
      <c r="G385" t="s">
        <v>999</v>
      </c>
      <c r="H385" t="s">
        <v>999</v>
      </c>
      <c r="I385" t="s">
        <v>1000</v>
      </c>
      <c r="J385" t="s">
        <v>998</v>
      </c>
      <c r="K385">
        <v>969</v>
      </c>
      <c r="L385">
        <v>322</v>
      </c>
    </row>
    <row r="386" spans="1:12" x14ac:dyDescent="0.25">
      <c r="A386" t="s">
        <v>16</v>
      </c>
      <c r="B386" t="s">
        <v>13</v>
      </c>
      <c r="C386" t="s">
        <v>2</v>
      </c>
      <c r="D386">
        <v>445678</v>
      </c>
      <c r="E386">
        <v>446358</v>
      </c>
      <c r="F386" t="s">
        <v>48</v>
      </c>
      <c r="G386" t="s">
        <v>1002</v>
      </c>
      <c r="H386" t="s">
        <v>1002</v>
      </c>
      <c r="I386" t="s">
        <v>36</v>
      </c>
      <c r="J386" t="s">
        <v>1001</v>
      </c>
      <c r="K386">
        <v>681</v>
      </c>
      <c r="L386">
        <v>226</v>
      </c>
    </row>
    <row r="387" spans="1:12" x14ac:dyDescent="0.25">
      <c r="A387" t="s">
        <v>16</v>
      </c>
      <c r="B387" t="s">
        <v>13</v>
      </c>
      <c r="C387" t="s">
        <v>2</v>
      </c>
      <c r="D387">
        <v>446596</v>
      </c>
      <c r="E387">
        <v>448500</v>
      </c>
      <c r="F387" t="s">
        <v>48</v>
      </c>
      <c r="G387" t="s">
        <v>1004</v>
      </c>
      <c r="H387" t="s">
        <v>1004</v>
      </c>
      <c r="I387" t="s">
        <v>1005</v>
      </c>
      <c r="J387" t="s">
        <v>1003</v>
      </c>
      <c r="K387">
        <v>1905</v>
      </c>
      <c r="L387">
        <v>634</v>
      </c>
    </row>
    <row r="388" spans="1:12" x14ac:dyDescent="0.25">
      <c r="A388" t="s">
        <v>16</v>
      </c>
      <c r="B388" t="s">
        <v>13</v>
      </c>
      <c r="C388" t="s">
        <v>2</v>
      </c>
      <c r="D388">
        <v>449072</v>
      </c>
      <c r="E388">
        <v>449542</v>
      </c>
      <c r="F388" t="s">
        <v>48</v>
      </c>
      <c r="G388" t="s">
        <v>1007</v>
      </c>
      <c r="H388" t="s">
        <v>1007</v>
      </c>
      <c r="I388" t="s">
        <v>36</v>
      </c>
      <c r="J388" t="s">
        <v>1006</v>
      </c>
      <c r="K388">
        <v>471</v>
      </c>
      <c r="L388">
        <v>156</v>
      </c>
    </row>
    <row r="389" spans="1:12" x14ac:dyDescent="0.25">
      <c r="A389" t="s">
        <v>16</v>
      </c>
      <c r="B389" t="s">
        <v>13</v>
      </c>
      <c r="C389" t="s">
        <v>2</v>
      </c>
      <c r="D389">
        <v>449699</v>
      </c>
      <c r="E389">
        <v>450658</v>
      </c>
      <c r="F389" t="s">
        <v>14</v>
      </c>
      <c r="G389" t="s">
        <v>1009</v>
      </c>
      <c r="H389" t="s">
        <v>1009</v>
      </c>
      <c r="I389" t="s">
        <v>1010</v>
      </c>
      <c r="J389" t="s">
        <v>1008</v>
      </c>
      <c r="K389">
        <v>960</v>
      </c>
      <c r="L389">
        <v>319</v>
      </c>
    </row>
    <row r="390" spans="1:12" x14ac:dyDescent="0.25">
      <c r="A390" t="s">
        <v>16</v>
      </c>
      <c r="B390" t="s">
        <v>13</v>
      </c>
      <c r="C390" t="s">
        <v>2</v>
      </c>
      <c r="D390">
        <v>450643</v>
      </c>
      <c r="E390">
        <v>451260</v>
      </c>
      <c r="F390" t="s">
        <v>14</v>
      </c>
      <c r="G390" t="s">
        <v>1012</v>
      </c>
      <c r="H390" t="s">
        <v>1012</v>
      </c>
      <c r="I390" t="s">
        <v>36</v>
      </c>
      <c r="J390" t="s">
        <v>1011</v>
      </c>
      <c r="K390">
        <v>618</v>
      </c>
      <c r="L390">
        <v>205</v>
      </c>
    </row>
    <row r="391" spans="1:12" x14ac:dyDescent="0.25">
      <c r="A391" t="s">
        <v>16</v>
      </c>
      <c r="B391" t="s">
        <v>13</v>
      </c>
      <c r="C391" t="s">
        <v>2</v>
      </c>
      <c r="D391">
        <v>451303</v>
      </c>
      <c r="E391">
        <v>451722</v>
      </c>
      <c r="F391" t="s">
        <v>14</v>
      </c>
      <c r="G391" t="s">
        <v>1014</v>
      </c>
      <c r="H391" t="s">
        <v>1014</v>
      </c>
      <c r="I391" t="s">
        <v>36</v>
      </c>
      <c r="J391" t="s">
        <v>1013</v>
      </c>
      <c r="K391">
        <v>420</v>
      </c>
      <c r="L391">
        <v>139</v>
      </c>
    </row>
    <row r="392" spans="1:12" x14ac:dyDescent="0.25">
      <c r="A392" t="s">
        <v>16</v>
      </c>
      <c r="B392" t="s">
        <v>13</v>
      </c>
      <c r="C392" t="s">
        <v>2</v>
      </c>
      <c r="D392">
        <v>451937</v>
      </c>
      <c r="E392">
        <v>452842</v>
      </c>
      <c r="F392" t="s">
        <v>48</v>
      </c>
      <c r="G392" t="s">
        <v>1016</v>
      </c>
      <c r="H392" t="s">
        <v>1016</v>
      </c>
      <c r="I392" t="s">
        <v>1017</v>
      </c>
      <c r="J392" t="s">
        <v>1015</v>
      </c>
      <c r="K392">
        <v>906</v>
      </c>
      <c r="L392">
        <v>301</v>
      </c>
    </row>
    <row r="393" spans="1:12" x14ac:dyDescent="0.25">
      <c r="A393" t="s">
        <v>16</v>
      </c>
      <c r="B393" t="s">
        <v>13</v>
      </c>
      <c r="C393" t="s">
        <v>2</v>
      </c>
      <c r="D393">
        <v>453092</v>
      </c>
      <c r="E393">
        <v>453976</v>
      </c>
      <c r="F393" t="s">
        <v>48</v>
      </c>
      <c r="G393" t="s">
        <v>1019</v>
      </c>
      <c r="H393" t="s">
        <v>1019</v>
      </c>
      <c r="I393" t="s">
        <v>1020</v>
      </c>
      <c r="J393" t="s">
        <v>1018</v>
      </c>
      <c r="K393">
        <v>885</v>
      </c>
      <c r="L393">
        <v>294</v>
      </c>
    </row>
    <row r="394" spans="1:12" x14ac:dyDescent="0.25">
      <c r="A394" t="s">
        <v>16</v>
      </c>
      <c r="B394" t="s">
        <v>13</v>
      </c>
      <c r="C394" t="s">
        <v>2</v>
      </c>
      <c r="D394">
        <v>454044</v>
      </c>
      <c r="E394">
        <v>454826</v>
      </c>
      <c r="F394" t="s">
        <v>48</v>
      </c>
      <c r="G394" t="s">
        <v>1022</v>
      </c>
      <c r="H394" t="s">
        <v>1022</v>
      </c>
      <c r="I394" t="s">
        <v>1023</v>
      </c>
      <c r="J394" t="s">
        <v>1021</v>
      </c>
      <c r="K394">
        <v>783</v>
      </c>
      <c r="L394">
        <v>260</v>
      </c>
    </row>
    <row r="395" spans="1:12" x14ac:dyDescent="0.25">
      <c r="A395" t="s">
        <v>16</v>
      </c>
      <c r="B395" t="s">
        <v>13</v>
      </c>
      <c r="C395" t="s">
        <v>2</v>
      </c>
      <c r="D395">
        <v>454871</v>
      </c>
      <c r="E395">
        <v>455632</v>
      </c>
      <c r="F395" t="s">
        <v>48</v>
      </c>
      <c r="G395" t="s">
        <v>1025</v>
      </c>
      <c r="H395" t="s">
        <v>1025</v>
      </c>
      <c r="I395" t="s">
        <v>1026</v>
      </c>
      <c r="J395" t="s">
        <v>1024</v>
      </c>
      <c r="K395">
        <v>762</v>
      </c>
      <c r="L395">
        <v>253</v>
      </c>
    </row>
    <row r="396" spans="1:12" x14ac:dyDescent="0.25">
      <c r="A396" t="s">
        <v>16</v>
      </c>
      <c r="B396" t="s">
        <v>13</v>
      </c>
      <c r="C396" t="s">
        <v>2</v>
      </c>
      <c r="D396">
        <v>455733</v>
      </c>
      <c r="E396">
        <v>456107</v>
      </c>
      <c r="F396" t="s">
        <v>48</v>
      </c>
      <c r="G396" t="s">
        <v>1028</v>
      </c>
      <c r="H396" t="s">
        <v>1028</v>
      </c>
      <c r="I396" t="s">
        <v>36</v>
      </c>
      <c r="J396" t="s">
        <v>1027</v>
      </c>
      <c r="K396">
        <v>375</v>
      </c>
      <c r="L396">
        <v>124</v>
      </c>
    </row>
    <row r="397" spans="1:12" x14ac:dyDescent="0.25">
      <c r="A397" t="s">
        <v>16</v>
      </c>
      <c r="B397" t="s">
        <v>13</v>
      </c>
      <c r="C397" t="s">
        <v>2</v>
      </c>
      <c r="D397">
        <v>456299</v>
      </c>
      <c r="E397">
        <v>457504</v>
      </c>
      <c r="F397" t="s">
        <v>48</v>
      </c>
      <c r="G397" t="s">
        <v>1030</v>
      </c>
      <c r="H397" t="s">
        <v>1030</v>
      </c>
      <c r="I397" t="s">
        <v>1031</v>
      </c>
      <c r="J397" t="s">
        <v>1029</v>
      </c>
      <c r="K397">
        <v>1206</v>
      </c>
      <c r="L397">
        <v>401</v>
      </c>
    </row>
    <row r="398" spans="1:12" x14ac:dyDescent="0.25">
      <c r="A398" t="s">
        <v>16</v>
      </c>
      <c r="B398" t="s">
        <v>13</v>
      </c>
      <c r="C398" t="s">
        <v>2</v>
      </c>
      <c r="D398">
        <v>457596</v>
      </c>
      <c r="E398">
        <v>458630</v>
      </c>
      <c r="F398" t="s">
        <v>48</v>
      </c>
      <c r="G398" t="s">
        <v>1033</v>
      </c>
      <c r="H398" t="s">
        <v>1033</v>
      </c>
      <c r="I398" t="s">
        <v>1034</v>
      </c>
      <c r="J398" t="s">
        <v>1032</v>
      </c>
      <c r="K398">
        <v>1035</v>
      </c>
      <c r="L398">
        <v>344</v>
      </c>
    </row>
    <row r="399" spans="1:12" x14ac:dyDescent="0.25">
      <c r="A399" t="s">
        <v>16</v>
      </c>
      <c r="B399" t="s">
        <v>13</v>
      </c>
      <c r="C399" t="s">
        <v>2</v>
      </c>
      <c r="D399">
        <v>458674</v>
      </c>
      <c r="E399">
        <v>459405</v>
      </c>
      <c r="F399" t="s">
        <v>14</v>
      </c>
      <c r="G399" t="s">
        <v>1036</v>
      </c>
      <c r="H399" t="s">
        <v>1036</v>
      </c>
      <c r="I399" t="s">
        <v>1037</v>
      </c>
      <c r="J399" t="s">
        <v>1035</v>
      </c>
      <c r="K399">
        <v>732</v>
      </c>
      <c r="L399">
        <v>243</v>
      </c>
    </row>
    <row r="400" spans="1:12" x14ac:dyDescent="0.25">
      <c r="A400" t="s">
        <v>16</v>
      </c>
      <c r="B400" t="s">
        <v>13</v>
      </c>
      <c r="C400" t="s">
        <v>2</v>
      </c>
      <c r="D400">
        <v>459656</v>
      </c>
      <c r="E400">
        <v>460561</v>
      </c>
      <c r="F400" t="s">
        <v>48</v>
      </c>
      <c r="G400" t="s">
        <v>1039</v>
      </c>
      <c r="H400" t="s">
        <v>1039</v>
      </c>
      <c r="I400" t="s">
        <v>1040</v>
      </c>
      <c r="J400" t="s">
        <v>1038</v>
      </c>
      <c r="K400">
        <v>906</v>
      </c>
      <c r="L400">
        <v>301</v>
      </c>
    </row>
    <row r="401" spans="1:13" x14ac:dyDescent="0.25">
      <c r="A401" t="s">
        <v>1041</v>
      </c>
      <c r="B401" t="s">
        <v>13</v>
      </c>
      <c r="C401" t="s">
        <v>2</v>
      </c>
      <c r="D401">
        <v>461042</v>
      </c>
      <c r="E401">
        <v>461118</v>
      </c>
      <c r="F401" t="s">
        <v>14</v>
      </c>
      <c r="I401" t="s">
        <v>1043</v>
      </c>
      <c r="J401" t="s">
        <v>1042</v>
      </c>
      <c r="K401">
        <v>77</v>
      </c>
      <c r="M401" t="s">
        <v>1044</v>
      </c>
    </row>
    <row r="402" spans="1:13" x14ac:dyDescent="0.25">
      <c r="A402" t="s">
        <v>16</v>
      </c>
      <c r="B402" t="s">
        <v>13</v>
      </c>
      <c r="C402" t="s">
        <v>2</v>
      </c>
      <c r="D402">
        <v>461529</v>
      </c>
      <c r="E402">
        <v>462980</v>
      </c>
      <c r="F402" t="s">
        <v>48</v>
      </c>
      <c r="G402" t="s">
        <v>1046</v>
      </c>
      <c r="H402" t="s">
        <v>1046</v>
      </c>
      <c r="I402" t="s">
        <v>1047</v>
      </c>
      <c r="J402" t="s">
        <v>1045</v>
      </c>
      <c r="K402">
        <v>1452</v>
      </c>
      <c r="L402">
        <v>483</v>
      </c>
    </row>
    <row r="403" spans="1:13" x14ac:dyDescent="0.25">
      <c r="A403" t="s">
        <v>16</v>
      </c>
      <c r="B403" t="s">
        <v>13</v>
      </c>
      <c r="C403" t="s">
        <v>2</v>
      </c>
      <c r="D403">
        <v>464030</v>
      </c>
      <c r="E403">
        <v>466423</v>
      </c>
      <c r="F403" t="s">
        <v>48</v>
      </c>
      <c r="G403" t="s">
        <v>1049</v>
      </c>
      <c r="H403" t="s">
        <v>1049</v>
      </c>
      <c r="I403" t="s">
        <v>1050</v>
      </c>
      <c r="J403" t="s">
        <v>1048</v>
      </c>
      <c r="K403">
        <v>2394</v>
      </c>
      <c r="L403">
        <v>797</v>
      </c>
    </row>
    <row r="404" spans="1:13" x14ac:dyDescent="0.25">
      <c r="A404" t="s">
        <v>16</v>
      </c>
      <c r="B404" t="s">
        <v>13</v>
      </c>
      <c r="C404" t="s">
        <v>2</v>
      </c>
      <c r="D404">
        <v>467393</v>
      </c>
      <c r="E404">
        <v>468148</v>
      </c>
      <c r="F404" t="s">
        <v>14</v>
      </c>
      <c r="G404" t="s">
        <v>1052</v>
      </c>
      <c r="H404" t="s">
        <v>1052</v>
      </c>
      <c r="I404" t="s">
        <v>36</v>
      </c>
      <c r="J404" t="s">
        <v>1051</v>
      </c>
      <c r="K404">
        <v>756</v>
      </c>
      <c r="L404">
        <v>251</v>
      </c>
    </row>
    <row r="405" spans="1:13" x14ac:dyDescent="0.25">
      <c r="A405" t="s">
        <v>16</v>
      </c>
      <c r="B405" t="s">
        <v>13</v>
      </c>
      <c r="C405" t="s">
        <v>2</v>
      </c>
      <c r="D405">
        <v>468882</v>
      </c>
      <c r="E405">
        <v>469352</v>
      </c>
      <c r="F405" t="s">
        <v>48</v>
      </c>
      <c r="G405" t="s">
        <v>1054</v>
      </c>
      <c r="H405" t="s">
        <v>1054</v>
      </c>
      <c r="I405" t="s">
        <v>1055</v>
      </c>
      <c r="J405" t="s">
        <v>1053</v>
      </c>
      <c r="K405">
        <v>471</v>
      </c>
      <c r="L405">
        <v>156</v>
      </c>
    </row>
    <row r="406" spans="1:13" x14ac:dyDescent="0.25">
      <c r="A406" t="s">
        <v>16</v>
      </c>
      <c r="B406" t="s">
        <v>13</v>
      </c>
      <c r="C406" t="s">
        <v>2</v>
      </c>
      <c r="D406">
        <v>469407</v>
      </c>
      <c r="E406">
        <v>469565</v>
      </c>
      <c r="F406" t="s">
        <v>48</v>
      </c>
      <c r="G406" t="s">
        <v>1057</v>
      </c>
      <c r="H406" t="s">
        <v>1057</v>
      </c>
      <c r="I406" t="s">
        <v>36</v>
      </c>
      <c r="J406" t="s">
        <v>1056</v>
      </c>
      <c r="K406">
        <v>159</v>
      </c>
      <c r="L406">
        <v>52</v>
      </c>
    </row>
    <row r="407" spans="1:13" x14ac:dyDescent="0.25">
      <c r="A407" t="s">
        <v>16</v>
      </c>
      <c r="B407" t="s">
        <v>13</v>
      </c>
      <c r="C407" t="s">
        <v>2</v>
      </c>
      <c r="D407">
        <v>469767</v>
      </c>
      <c r="E407">
        <v>470009</v>
      </c>
      <c r="F407" t="s">
        <v>48</v>
      </c>
      <c r="G407" t="s">
        <v>1059</v>
      </c>
      <c r="H407" t="s">
        <v>1059</v>
      </c>
      <c r="I407" t="s">
        <v>1060</v>
      </c>
      <c r="J407" t="s">
        <v>1058</v>
      </c>
      <c r="K407">
        <v>243</v>
      </c>
      <c r="L407">
        <v>80</v>
      </c>
    </row>
    <row r="408" spans="1:13" x14ac:dyDescent="0.25">
      <c r="A408" t="s">
        <v>16</v>
      </c>
      <c r="B408" t="s">
        <v>13</v>
      </c>
      <c r="C408" t="s">
        <v>2</v>
      </c>
      <c r="D408">
        <v>470019</v>
      </c>
      <c r="E408">
        <v>470957</v>
      </c>
      <c r="F408" t="s">
        <v>48</v>
      </c>
      <c r="G408" t="s">
        <v>1062</v>
      </c>
      <c r="H408" t="s">
        <v>1062</v>
      </c>
      <c r="I408" t="s">
        <v>1060</v>
      </c>
      <c r="J408" t="s">
        <v>1061</v>
      </c>
      <c r="K408">
        <v>939</v>
      </c>
      <c r="L408">
        <v>312</v>
      </c>
    </row>
    <row r="409" spans="1:13" x14ac:dyDescent="0.25">
      <c r="A409" t="s">
        <v>16</v>
      </c>
      <c r="B409" t="s">
        <v>13</v>
      </c>
      <c r="C409" t="s">
        <v>2</v>
      </c>
      <c r="D409">
        <v>470954</v>
      </c>
      <c r="E409">
        <v>471769</v>
      </c>
      <c r="F409" t="s">
        <v>48</v>
      </c>
      <c r="G409" t="s">
        <v>1064</v>
      </c>
      <c r="H409" t="s">
        <v>1064</v>
      </c>
      <c r="I409" t="s">
        <v>1065</v>
      </c>
      <c r="J409" t="s">
        <v>1063</v>
      </c>
      <c r="K409">
        <v>816</v>
      </c>
      <c r="L409">
        <v>271</v>
      </c>
    </row>
    <row r="410" spans="1:13" x14ac:dyDescent="0.25">
      <c r="A410" t="s">
        <v>16</v>
      </c>
      <c r="B410" t="s">
        <v>13</v>
      </c>
      <c r="C410" t="s">
        <v>2</v>
      </c>
      <c r="D410">
        <v>471766</v>
      </c>
      <c r="E410">
        <v>472026</v>
      </c>
      <c r="F410" t="s">
        <v>48</v>
      </c>
      <c r="G410" t="s">
        <v>1067</v>
      </c>
      <c r="H410" t="s">
        <v>1067</v>
      </c>
      <c r="I410" t="s">
        <v>1068</v>
      </c>
      <c r="J410" t="s">
        <v>1066</v>
      </c>
      <c r="K410">
        <v>261</v>
      </c>
      <c r="L410">
        <v>86</v>
      </c>
    </row>
    <row r="411" spans="1:13" x14ac:dyDescent="0.25">
      <c r="A411" t="s">
        <v>16</v>
      </c>
      <c r="B411" t="s">
        <v>13</v>
      </c>
      <c r="C411" t="s">
        <v>2</v>
      </c>
      <c r="D411">
        <v>472031</v>
      </c>
      <c r="E411">
        <v>472675</v>
      </c>
      <c r="F411" t="s">
        <v>48</v>
      </c>
      <c r="G411" t="s">
        <v>1070</v>
      </c>
      <c r="H411" t="s">
        <v>1070</v>
      </c>
      <c r="I411" t="s">
        <v>1071</v>
      </c>
      <c r="J411" t="s">
        <v>1069</v>
      </c>
      <c r="K411">
        <v>645</v>
      </c>
      <c r="L411">
        <v>214</v>
      </c>
    </row>
    <row r="412" spans="1:13" x14ac:dyDescent="0.25">
      <c r="A412" t="s">
        <v>16</v>
      </c>
      <c r="B412" t="s">
        <v>13</v>
      </c>
      <c r="C412" t="s">
        <v>2</v>
      </c>
      <c r="D412">
        <v>472662</v>
      </c>
      <c r="E412">
        <v>473615</v>
      </c>
      <c r="F412" t="s">
        <v>48</v>
      </c>
      <c r="G412" t="s">
        <v>1073</v>
      </c>
      <c r="H412" t="s">
        <v>1073</v>
      </c>
      <c r="I412" t="s">
        <v>1074</v>
      </c>
      <c r="J412" t="s">
        <v>1072</v>
      </c>
      <c r="K412">
        <v>954</v>
      </c>
      <c r="L412">
        <v>317</v>
      </c>
    </row>
    <row r="413" spans="1:13" x14ac:dyDescent="0.25">
      <c r="A413" t="s">
        <v>16</v>
      </c>
      <c r="B413" t="s">
        <v>13</v>
      </c>
      <c r="C413" t="s">
        <v>2</v>
      </c>
      <c r="D413">
        <v>473708</v>
      </c>
      <c r="E413">
        <v>474346</v>
      </c>
      <c r="F413" t="s">
        <v>48</v>
      </c>
      <c r="G413" t="s">
        <v>1076</v>
      </c>
      <c r="H413" t="s">
        <v>1076</v>
      </c>
      <c r="I413" t="s">
        <v>1077</v>
      </c>
      <c r="J413" t="s">
        <v>1075</v>
      </c>
      <c r="K413">
        <v>639</v>
      </c>
      <c r="L413">
        <v>212</v>
      </c>
    </row>
    <row r="414" spans="1:13" x14ac:dyDescent="0.25">
      <c r="A414" t="s">
        <v>16</v>
      </c>
      <c r="B414" t="s">
        <v>13</v>
      </c>
      <c r="C414" t="s">
        <v>2</v>
      </c>
      <c r="D414">
        <v>474346</v>
      </c>
      <c r="E414">
        <v>476283</v>
      </c>
      <c r="F414" t="s">
        <v>48</v>
      </c>
      <c r="G414" t="s">
        <v>1079</v>
      </c>
      <c r="H414" t="s">
        <v>1079</v>
      </c>
      <c r="I414" t="s">
        <v>1080</v>
      </c>
      <c r="J414" t="s">
        <v>1078</v>
      </c>
      <c r="K414">
        <v>1938</v>
      </c>
      <c r="L414">
        <v>645</v>
      </c>
    </row>
    <row r="415" spans="1:13" x14ac:dyDescent="0.25">
      <c r="A415" t="s">
        <v>16</v>
      </c>
      <c r="B415" t="s">
        <v>13</v>
      </c>
      <c r="C415" t="s">
        <v>2</v>
      </c>
      <c r="D415">
        <v>476277</v>
      </c>
      <c r="E415">
        <v>477350</v>
      </c>
      <c r="F415" t="s">
        <v>48</v>
      </c>
      <c r="G415" t="s">
        <v>1082</v>
      </c>
      <c r="H415" t="s">
        <v>1082</v>
      </c>
      <c r="I415" t="s">
        <v>1083</v>
      </c>
      <c r="J415" t="s">
        <v>1081</v>
      </c>
      <c r="K415">
        <v>1074</v>
      </c>
      <c r="L415">
        <v>357</v>
      </c>
    </row>
    <row r="416" spans="1:13" x14ac:dyDescent="0.25">
      <c r="A416" t="s">
        <v>16</v>
      </c>
      <c r="B416" t="s">
        <v>13</v>
      </c>
      <c r="C416" t="s">
        <v>2</v>
      </c>
      <c r="D416">
        <v>477564</v>
      </c>
      <c r="E416">
        <v>478019</v>
      </c>
      <c r="F416" t="s">
        <v>14</v>
      </c>
      <c r="G416" t="s">
        <v>1085</v>
      </c>
      <c r="H416" t="s">
        <v>1085</v>
      </c>
      <c r="I416" t="s">
        <v>1060</v>
      </c>
      <c r="J416" t="s">
        <v>1084</v>
      </c>
      <c r="K416">
        <v>456</v>
      </c>
      <c r="L416">
        <v>151</v>
      </c>
    </row>
    <row r="417" spans="1:12" x14ac:dyDescent="0.25">
      <c r="A417" t="s">
        <v>16</v>
      </c>
      <c r="B417" t="s">
        <v>13</v>
      </c>
      <c r="C417" t="s">
        <v>2</v>
      </c>
      <c r="D417">
        <v>478053</v>
      </c>
      <c r="E417">
        <v>478445</v>
      </c>
      <c r="F417" t="s">
        <v>14</v>
      </c>
      <c r="G417" t="s">
        <v>1087</v>
      </c>
      <c r="H417" t="s">
        <v>1087</v>
      </c>
      <c r="I417" t="s">
        <v>1060</v>
      </c>
      <c r="J417" t="s">
        <v>1086</v>
      </c>
      <c r="K417">
        <v>393</v>
      </c>
      <c r="L417">
        <v>130</v>
      </c>
    </row>
    <row r="418" spans="1:12" x14ac:dyDescent="0.25">
      <c r="A418" t="s">
        <v>16</v>
      </c>
      <c r="B418" t="s">
        <v>13</v>
      </c>
      <c r="C418" t="s">
        <v>2</v>
      </c>
      <c r="D418">
        <v>478447</v>
      </c>
      <c r="E418">
        <v>479208</v>
      </c>
      <c r="F418" t="s">
        <v>14</v>
      </c>
      <c r="G418" t="s">
        <v>1089</v>
      </c>
      <c r="H418" t="s">
        <v>1089</v>
      </c>
      <c r="I418" t="s">
        <v>1090</v>
      </c>
      <c r="J418" t="s">
        <v>1088</v>
      </c>
      <c r="K418">
        <v>762</v>
      </c>
      <c r="L418">
        <v>253</v>
      </c>
    </row>
    <row r="419" spans="1:12" x14ac:dyDescent="0.25">
      <c r="A419" t="s">
        <v>16</v>
      </c>
      <c r="B419" t="s">
        <v>13</v>
      </c>
      <c r="C419" t="s">
        <v>2</v>
      </c>
      <c r="D419">
        <v>479216</v>
      </c>
      <c r="E419">
        <v>479845</v>
      </c>
      <c r="F419" t="s">
        <v>14</v>
      </c>
      <c r="G419" t="s">
        <v>1092</v>
      </c>
      <c r="H419" t="s">
        <v>1092</v>
      </c>
      <c r="I419" t="s">
        <v>1093</v>
      </c>
      <c r="J419" t="s">
        <v>1091</v>
      </c>
      <c r="K419">
        <v>630</v>
      </c>
      <c r="L419">
        <v>209</v>
      </c>
    </row>
    <row r="420" spans="1:12" x14ac:dyDescent="0.25">
      <c r="A420" t="s">
        <v>16</v>
      </c>
      <c r="B420" t="s">
        <v>13</v>
      </c>
      <c r="C420" t="s">
        <v>2</v>
      </c>
      <c r="D420">
        <v>479830</v>
      </c>
      <c r="E420">
        <v>480531</v>
      </c>
      <c r="F420" t="s">
        <v>14</v>
      </c>
      <c r="G420" t="s">
        <v>1095</v>
      </c>
      <c r="H420" t="s">
        <v>1095</v>
      </c>
      <c r="I420" t="s">
        <v>1096</v>
      </c>
      <c r="J420" t="s">
        <v>1094</v>
      </c>
      <c r="K420">
        <v>702</v>
      </c>
      <c r="L420">
        <v>233</v>
      </c>
    </row>
    <row r="421" spans="1:12" x14ac:dyDescent="0.25">
      <c r="A421" t="s">
        <v>16</v>
      </c>
      <c r="B421" t="s">
        <v>13</v>
      </c>
      <c r="C421" t="s">
        <v>2</v>
      </c>
      <c r="D421">
        <v>480521</v>
      </c>
      <c r="E421">
        <v>481849</v>
      </c>
      <c r="F421" t="s">
        <v>14</v>
      </c>
      <c r="G421" t="s">
        <v>1098</v>
      </c>
      <c r="H421" t="s">
        <v>1098</v>
      </c>
      <c r="I421" t="s">
        <v>1099</v>
      </c>
      <c r="J421" t="s">
        <v>1097</v>
      </c>
      <c r="K421">
        <v>1329</v>
      </c>
      <c r="L421">
        <v>442</v>
      </c>
    </row>
    <row r="422" spans="1:12" x14ac:dyDescent="0.25">
      <c r="A422" t="s">
        <v>16</v>
      </c>
      <c r="B422" t="s">
        <v>13</v>
      </c>
      <c r="C422" t="s">
        <v>2</v>
      </c>
      <c r="D422">
        <v>481842</v>
      </c>
      <c r="E422">
        <v>482351</v>
      </c>
      <c r="F422" t="s">
        <v>14</v>
      </c>
      <c r="G422" t="s">
        <v>1101</v>
      </c>
      <c r="H422" t="s">
        <v>1101</v>
      </c>
      <c r="I422" t="s">
        <v>1060</v>
      </c>
      <c r="J422" t="s">
        <v>1100</v>
      </c>
      <c r="K422">
        <v>510</v>
      </c>
      <c r="L422">
        <v>169</v>
      </c>
    </row>
    <row r="423" spans="1:12" x14ac:dyDescent="0.25">
      <c r="A423" t="s">
        <v>16</v>
      </c>
      <c r="B423" t="s">
        <v>13</v>
      </c>
      <c r="C423" t="s">
        <v>2</v>
      </c>
      <c r="D423">
        <v>482348</v>
      </c>
      <c r="E423">
        <v>483178</v>
      </c>
      <c r="F423" t="s">
        <v>14</v>
      </c>
      <c r="G423" t="s">
        <v>1103</v>
      </c>
      <c r="H423" t="s">
        <v>1103</v>
      </c>
      <c r="I423" t="s">
        <v>1104</v>
      </c>
      <c r="J423" t="s">
        <v>1102</v>
      </c>
      <c r="K423">
        <v>831</v>
      </c>
      <c r="L423">
        <v>276</v>
      </c>
    </row>
    <row r="424" spans="1:12" x14ac:dyDescent="0.25">
      <c r="A424" t="s">
        <v>16</v>
      </c>
      <c r="B424" t="s">
        <v>13</v>
      </c>
      <c r="C424" t="s">
        <v>2</v>
      </c>
      <c r="D424">
        <v>483260</v>
      </c>
      <c r="E424">
        <v>485083</v>
      </c>
      <c r="F424" t="s">
        <v>14</v>
      </c>
      <c r="G424" t="s">
        <v>1106</v>
      </c>
      <c r="H424" t="s">
        <v>1106</v>
      </c>
      <c r="I424" t="s">
        <v>1107</v>
      </c>
      <c r="J424" t="s">
        <v>1105</v>
      </c>
      <c r="K424">
        <v>1824</v>
      </c>
      <c r="L424">
        <v>607</v>
      </c>
    </row>
    <row r="425" spans="1:12" x14ac:dyDescent="0.25">
      <c r="A425" t="s">
        <v>16</v>
      </c>
      <c r="B425" t="s">
        <v>13</v>
      </c>
      <c r="C425" t="s">
        <v>2</v>
      </c>
      <c r="D425">
        <v>485801</v>
      </c>
      <c r="E425">
        <v>486214</v>
      </c>
      <c r="F425" t="s">
        <v>48</v>
      </c>
      <c r="G425" t="s">
        <v>1109</v>
      </c>
      <c r="H425" t="s">
        <v>1109</v>
      </c>
      <c r="I425" t="s">
        <v>36</v>
      </c>
      <c r="J425" t="s">
        <v>1108</v>
      </c>
      <c r="K425">
        <v>414</v>
      </c>
      <c r="L425">
        <v>137</v>
      </c>
    </row>
    <row r="426" spans="1:12" x14ac:dyDescent="0.25">
      <c r="A426" t="s">
        <v>16</v>
      </c>
      <c r="B426" t="s">
        <v>13</v>
      </c>
      <c r="C426" t="s">
        <v>2</v>
      </c>
      <c r="D426">
        <v>486588</v>
      </c>
      <c r="E426">
        <v>487151</v>
      </c>
      <c r="F426" t="s">
        <v>14</v>
      </c>
      <c r="G426" t="s">
        <v>1111</v>
      </c>
      <c r="H426" t="s">
        <v>1111</v>
      </c>
      <c r="I426" t="s">
        <v>1112</v>
      </c>
      <c r="J426" t="s">
        <v>1110</v>
      </c>
      <c r="K426">
        <v>564</v>
      </c>
      <c r="L426">
        <v>187</v>
      </c>
    </row>
    <row r="427" spans="1:12" x14ac:dyDescent="0.25">
      <c r="A427" t="s">
        <v>16</v>
      </c>
      <c r="B427" t="s">
        <v>13</v>
      </c>
      <c r="C427" t="s">
        <v>2</v>
      </c>
      <c r="D427">
        <v>487495</v>
      </c>
      <c r="E427">
        <v>488664</v>
      </c>
      <c r="F427" t="s">
        <v>48</v>
      </c>
      <c r="G427" t="s">
        <v>1114</v>
      </c>
      <c r="H427" t="s">
        <v>1114</v>
      </c>
      <c r="I427" t="s">
        <v>36</v>
      </c>
      <c r="J427" t="s">
        <v>1113</v>
      </c>
      <c r="K427">
        <v>1170</v>
      </c>
      <c r="L427">
        <v>389</v>
      </c>
    </row>
    <row r="428" spans="1:12" x14ac:dyDescent="0.25">
      <c r="A428" t="s">
        <v>16</v>
      </c>
      <c r="B428" t="s">
        <v>13</v>
      </c>
      <c r="C428" t="s">
        <v>2</v>
      </c>
      <c r="D428">
        <v>489456</v>
      </c>
      <c r="E428">
        <v>489797</v>
      </c>
      <c r="F428" t="s">
        <v>48</v>
      </c>
      <c r="G428" t="s">
        <v>1116</v>
      </c>
      <c r="H428" t="s">
        <v>1116</v>
      </c>
      <c r="I428" t="s">
        <v>36</v>
      </c>
      <c r="J428" t="s">
        <v>1115</v>
      </c>
      <c r="K428">
        <v>342</v>
      </c>
      <c r="L428">
        <v>113</v>
      </c>
    </row>
    <row r="429" spans="1:12" x14ac:dyDescent="0.25">
      <c r="A429" t="s">
        <v>16</v>
      </c>
      <c r="B429" t="s">
        <v>13</v>
      </c>
      <c r="C429" t="s">
        <v>2</v>
      </c>
      <c r="D429">
        <v>490116</v>
      </c>
      <c r="E429">
        <v>492539</v>
      </c>
      <c r="F429" t="s">
        <v>14</v>
      </c>
      <c r="G429" t="s">
        <v>1118</v>
      </c>
      <c r="H429" t="s">
        <v>1118</v>
      </c>
      <c r="I429" t="s">
        <v>1119</v>
      </c>
      <c r="J429" t="s">
        <v>1117</v>
      </c>
      <c r="K429">
        <v>2424</v>
      </c>
      <c r="L429">
        <v>807</v>
      </c>
    </row>
    <row r="430" spans="1:12" x14ac:dyDescent="0.25">
      <c r="A430" t="s">
        <v>16</v>
      </c>
      <c r="B430" t="s">
        <v>13</v>
      </c>
      <c r="C430" t="s">
        <v>2</v>
      </c>
      <c r="D430">
        <v>492636</v>
      </c>
      <c r="E430">
        <v>494744</v>
      </c>
      <c r="F430" t="s">
        <v>48</v>
      </c>
      <c r="G430" t="s">
        <v>1121</v>
      </c>
      <c r="H430" t="s">
        <v>1121</v>
      </c>
      <c r="I430" t="s">
        <v>1122</v>
      </c>
      <c r="J430" t="s">
        <v>1120</v>
      </c>
      <c r="K430">
        <v>2109</v>
      </c>
      <c r="L430">
        <v>702</v>
      </c>
    </row>
    <row r="431" spans="1:12" x14ac:dyDescent="0.25">
      <c r="A431" t="s">
        <v>16</v>
      </c>
      <c r="B431" t="s">
        <v>13</v>
      </c>
      <c r="C431" t="s">
        <v>2</v>
      </c>
      <c r="D431">
        <v>495175</v>
      </c>
      <c r="E431">
        <v>496893</v>
      </c>
      <c r="F431" t="s">
        <v>48</v>
      </c>
      <c r="G431" t="s">
        <v>1124</v>
      </c>
      <c r="H431" t="s">
        <v>1124</v>
      </c>
      <c r="I431" t="s">
        <v>1125</v>
      </c>
      <c r="J431" t="s">
        <v>1123</v>
      </c>
      <c r="K431">
        <v>1719</v>
      </c>
      <c r="L431">
        <v>572</v>
      </c>
    </row>
    <row r="432" spans="1:12" x14ac:dyDescent="0.25">
      <c r="A432" t="s">
        <v>16</v>
      </c>
      <c r="B432" t="s">
        <v>13</v>
      </c>
      <c r="C432" t="s">
        <v>2</v>
      </c>
      <c r="D432">
        <v>497135</v>
      </c>
      <c r="E432">
        <v>498076</v>
      </c>
      <c r="F432" t="s">
        <v>14</v>
      </c>
      <c r="G432" t="s">
        <v>1127</v>
      </c>
      <c r="H432" t="s">
        <v>1127</v>
      </c>
      <c r="I432" t="s">
        <v>30</v>
      </c>
      <c r="J432" t="s">
        <v>1126</v>
      </c>
      <c r="K432">
        <v>942</v>
      </c>
      <c r="L432">
        <v>313</v>
      </c>
    </row>
    <row r="433" spans="1:12" x14ac:dyDescent="0.25">
      <c r="A433" t="s">
        <v>16</v>
      </c>
      <c r="B433" t="s">
        <v>13</v>
      </c>
      <c r="C433" t="s">
        <v>2</v>
      </c>
      <c r="D433">
        <v>498157</v>
      </c>
      <c r="E433">
        <v>499785</v>
      </c>
      <c r="F433" t="s">
        <v>48</v>
      </c>
      <c r="G433" t="s">
        <v>1129</v>
      </c>
      <c r="H433" t="s">
        <v>1129</v>
      </c>
      <c r="I433" t="s">
        <v>36</v>
      </c>
      <c r="J433" t="s">
        <v>1128</v>
      </c>
      <c r="K433">
        <v>1629</v>
      </c>
      <c r="L433">
        <v>542</v>
      </c>
    </row>
    <row r="434" spans="1:12" x14ac:dyDescent="0.25">
      <c r="A434" t="s">
        <v>16</v>
      </c>
      <c r="B434" t="s">
        <v>13</v>
      </c>
      <c r="C434" t="s">
        <v>2</v>
      </c>
      <c r="D434">
        <v>500274</v>
      </c>
      <c r="E434">
        <v>501857</v>
      </c>
      <c r="F434" t="s">
        <v>14</v>
      </c>
      <c r="G434" t="s">
        <v>1131</v>
      </c>
      <c r="H434" t="s">
        <v>1131</v>
      </c>
      <c r="I434" t="s">
        <v>1132</v>
      </c>
      <c r="J434" t="s">
        <v>1130</v>
      </c>
      <c r="K434">
        <v>1584</v>
      </c>
      <c r="L434">
        <v>527</v>
      </c>
    </row>
    <row r="435" spans="1:12" x14ac:dyDescent="0.25">
      <c r="A435" t="s">
        <v>16</v>
      </c>
      <c r="B435" t="s">
        <v>13</v>
      </c>
      <c r="C435" t="s">
        <v>2</v>
      </c>
      <c r="D435">
        <v>501854</v>
      </c>
      <c r="E435">
        <v>504085</v>
      </c>
      <c r="F435" t="s">
        <v>14</v>
      </c>
      <c r="G435" t="s">
        <v>1134</v>
      </c>
      <c r="H435" t="s">
        <v>1134</v>
      </c>
      <c r="I435" t="s">
        <v>1135</v>
      </c>
      <c r="J435" t="s">
        <v>1133</v>
      </c>
      <c r="K435">
        <v>2232</v>
      </c>
      <c r="L435">
        <v>743</v>
      </c>
    </row>
    <row r="436" spans="1:12" x14ac:dyDescent="0.25">
      <c r="A436" t="s">
        <v>16</v>
      </c>
      <c r="B436" t="s">
        <v>13</v>
      </c>
      <c r="C436" t="s">
        <v>2</v>
      </c>
      <c r="D436">
        <v>504088</v>
      </c>
      <c r="E436">
        <v>505845</v>
      </c>
      <c r="F436" t="s">
        <v>14</v>
      </c>
      <c r="G436" t="s">
        <v>1137</v>
      </c>
      <c r="H436" t="s">
        <v>1137</v>
      </c>
      <c r="I436" t="s">
        <v>1138</v>
      </c>
      <c r="J436" t="s">
        <v>1136</v>
      </c>
      <c r="K436">
        <v>1758</v>
      </c>
      <c r="L436">
        <v>585</v>
      </c>
    </row>
    <row r="437" spans="1:12" x14ac:dyDescent="0.25">
      <c r="A437" t="s">
        <v>16</v>
      </c>
      <c r="B437" t="s">
        <v>13</v>
      </c>
      <c r="C437" t="s">
        <v>2</v>
      </c>
      <c r="D437">
        <v>505842</v>
      </c>
      <c r="E437">
        <v>507791</v>
      </c>
      <c r="F437" t="s">
        <v>14</v>
      </c>
      <c r="G437" t="s">
        <v>1140</v>
      </c>
      <c r="H437" t="s">
        <v>1140</v>
      </c>
      <c r="I437" t="s">
        <v>1141</v>
      </c>
      <c r="J437" t="s">
        <v>1139</v>
      </c>
      <c r="K437">
        <v>1950</v>
      </c>
      <c r="L437">
        <v>649</v>
      </c>
    </row>
    <row r="438" spans="1:12" x14ac:dyDescent="0.25">
      <c r="A438" t="s">
        <v>16</v>
      </c>
      <c r="B438" t="s">
        <v>13</v>
      </c>
      <c r="C438" t="s">
        <v>2</v>
      </c>
      <c r="D438">
        <v>507788</v>
      </c>
      <c r="E438">
        <v>510397</v>
      </c>
      <c r="F438" t="s">
        <v>14</v>
      </c>
      <c r="G438" t="s">
        <v>1143</v>
      </c>
      <c r="H438" t="s">
        <v>1143</v>
      </c>
      <c r="I438" t="s">
        <v>1144</v>
      </c>
      <c r="J438" t="s">
        <v>1142</v>
      </c>
      <c r="K438">
        <v>2610</v>
      </c>
      <c r="L438">
        <v>869</v>
      </c>
    </row>
    <row r="439" spans="1:12" x14ac:dyDescent="0.25">
      <c r="A439" t="s">
        <v>16</v>
      </c>
      <c r="B439" t="s">
        <v>13</v>
      </c>
      <c r="C439" t="s">
        <v>2</v>
      </c>
      <c r="D439">
        <v>510420</v>
      </c>
      <c r="E439">
        <v>510605</v>
      </c>
      <c r="F439" t="s">
        <v>14</v>
      </c>
      <c r="G439" t="s">
        <v>1146</v>
      </c>
      <c r="H439" t="s">
        <v>1146</v>
      </c>
      <c r="I439" t="s">
        <v>36</v>
      </c>
      <c r="J439" t="s">
        <v>1145</v>
      </c>
      <c r="K439">
        <v>186</v>
      </c>
      <c r="L439">
        <v>61</v>
      </c>
    </row>
    <row r="440" spans="1:12" x14ac:dyDescent="0.25">
      <c r="A440" t="s">
        <v>16</v>
      </c>
      <c r="B440" t="s">
        <v>13</v>
      </c>
      <c r="C440" t="s">
        <v>2</v>
      </c>
      <c r="D440">
        <v>510723</v>
      </c>
      <c r="E440">
        <v>512885</v>
      </c>
      <c r="F440" t="s">
        <v>14</v>
      </c>
      <c r="G440" t="s">
        <v>1148</v>
      </c>
      <c r="H440" t="s">
        <v>1148</v>
      </c>
      <c r="I440" t="s">
        <v>1149</v>
      </c>
      <c r="J440" t="s">
        <v>1147</v>
      </c>
      <c r="K440">
        <v>2163</v>
      </c>
      <c r="L440">
        <v>720</v>
      </c>
    </row>
    <row r="441" spans="1:12" x14ac:dyDescent="0.25">
      <c r="A441" t="s">
        <v>16</v>
      </c>
      <c r="B441" t="s">
        <v>13</v>
      </c>
      <c r="C441" t="s">
        <v>2</v>
      </c>
      <c r="D441">
        <v>512902</v>
      </c>
      <c r="E441">
        <v>513534</v>
      </c>
      <c r="F441" t="s">
        <v>14</v>
      </c>
      <c r="G441" t="s">
        <v>1151</v>
      </c>
      <c r="H441" t="s">
        <v>1151</v>
      </c>
      <c r="I441" t="s">
        <v>1152</v>
      </c>
      <c r="J441" t="s">
        <v>1150</v>
      </c>
      <c r="K441">
        <v>633</v>
      </c>
      <c r="L441">
        <v>210</v>
      </c>
    </row>
    <row r="442" spans="1:12" x14ac:dyDescent="0.25">
      <c r="A442" t="s">
        <v>16</v>
      </c>
      <c r="B442" t="s">
        <v>13</v>
      </c>
      <c r="C442" t="s">
        <v>2</v>
      </c>
      <c r="D442">
        <v>514113</v>
      </c>
      <c r="E442">
        <v>514871</v>
      </c>
      <c r="F442" t="s">
        <v>48</v>
      </c>
      <c r="G442" t="s">
        <v>1154</v>
      </c>
      <c r="H442" t="s">
        <v>1154</v>
      </c>
      <c r="I442" t="s">
        <v>1023</v>
      </c>
      <c r="J442" t="s">
        <v>1153</v>
      </c>
      <c r="K442">
        <v>759</v>
      </c>
      <c r="L442">
        <v>252</v>
      </c>
    </row>
    <row r="443" spans="1:12" x14ac:dyDescent="0.25">
      <c r="A443" t="s">
        <v>16</v>
      </c>
      <c r="B443" t="s">
        <v>13</v>
      </c>
      <c r="C443" t="s">
        <v>2</v>
      </c>
      <c r="D443">
        <v>515249</v>
      </c>
      <c r="E443">
        <v>516658</v>
      </c>
      <c r="F443" t="s">
        <v>14</v>
      </c>
      <c r="G443" t="s">
        <v>1156</v>
      </c>
      <c r="H443" t="s">
        <v>1156</v>
      </c>
      <c r="I443" t="s">
        <v>1157</v>
      </c>
      <c r="J443" t="s">
        <v>1155</v>
      </c>
      <c r="K443">
        <v>1410</v>
      </c>
      <c r="L443">
        <v>469</v>
      </c>
    </row>
    <row r="444" spans="1:12" x14ac:dyDescent="0.25">
      <c r="A444" t="s">
        <v>16</v>
      </c>
      <c r="B444" t="s">
        <v>13</v>
      </c>
      <c r="C444" t="s">
        <v>2</v>
      </c>
      <c r="D444">
        <v>516681</v>
      </c>
      <c r="E444">
        <v>516791</v>
      </c>
      <c r="F444" t="s">
        <v>14</v>
      </c>
      <c r="G444" t="s">
        <v>1159</v>
      </c>
      <c r="H444" t="s">
        <v>1159</v>
      </c>
      <c r="I444" t="s">
        <v>36</v>
      </c>
      <c r="J444" t="s">
        <v>1158</v>
      </c>
      <c r="K444">
        <v>111</v>
      </c>
      <c r="L444">
        <v>36</v>
      </c>
    </row>
    <row r="445" spans="1:12" x14ac:dyDescent="0.25">
      <c r="A445" t="s">
        <v>16</v>
      </c>
      <c r="B445" t="s">
        <v>13</v>
      </c>
      <c r="C445" t="s">
        <v>2</v>
      </c>
      <c r="D445">
        <v>516887</v>
      </c>
      <c r="E445">
        <v>517318</v>
      </c>
      <c r="F445" t="s">
        <v>14</v>
      </c>
      <c r="G445" t="s">
        <v>1161</v>
      </c>
      <c r="H445" t="s">
        <v>1161</v>
      </c>
      <c r="I445" t="s">
        <v>36</v>
      </c>
      <c r="J445" t="s">
        <v>1160</v>
      </c>
      <c r="K445">
        <v>432</v>
      </c>
      <c r="L445">
        <v>143</v>
      </c>
    </row>
    <row r="446" spans="1:12" x14ac:dyDescent="0.25">
      <c r="A446" t="s">
        <v>16</v>
      </c>
      <c r="B446" t="s">
        <v>13</v>
      </c>
      <c r="C446" t="s">
        <v>2</v>
      </c>
      <c r="D446">
        <v>517444</v>
      </c>
      <c r="E446">
        <v>518955</v>
      </c>
      <c r="F446" t="s">
        <v>48</v>
      </c>
      <c r="G446" t="s">
        <v>1163</v>
      </c>
      <c r="H446" t="s">
        <v>1163</v>
      </c>
      <c r="I446" t="s">
        <v>163</v>
      </c>
      <c r="J446" t="s">
        <v>1162</v>
      </c>
      <c r="K446">
        <v>1512</v>
      </c>
      <c r="L446">
        <v>503</v>
      </c>
    </row>
    <row r="447" spans="1:12" x14ac:dyDescent="0.25">
      <c r="A447" t="s">
        <v>16</v>
      </c>
      <c r="B447" t="s">
        <v>13</v>
      </c>
      <c r="C447" t="s">
        <v>2</v>
      </c>
      <c r="D447">
        <v>519042</v>
      </c>
      <c r="E447">
        <v>519659</v>
      </c>
      <c r="F447" t="s">
        <v>14</v>
      </c>
      <c r="G447" t="s">
        <v>1165</v>
      </c>
      <c r="H447" t="s">
        <v>1165</v>
      </c>
      <c r="I447" t="s">
        <v>661</v>
      </c>
      <c r="J447" t="s">
        <v>1164</v>
      </c>
      <c r="K447">
        <v>618</v>
      </c>
      <c r="L447">
        <v>205</v>
      </c>
    </row>
    <row r="448" spans="1:12" x14ac:dyDescent="0.25">
      <c r="A448" t="s">
        <v>16</v>
      </c>
      <c r="B448" t="s">
        <v>13</v>
      </c>
      <c r="C448" t="s">
        <v>2</v>
      </c>
      <c r="D448">
        <v>519769</v>
      </c>
      <c r="E448">
        <v>520833</v>
      </c>
      <c r="F448" t="s">
        <v>14</v>
      </c>
      <c r="G448" t="s">
        <v>1167</v>
      </c>
      <c r="H448" t="s">
        <v>1167</v>
      </c>
      <c r="I448" t="s">
        <v>1168</v>
      </c>
      <c r="J448" t="s">
        <v>1166</v>
      </c>
      <c r="K448">
        <v>1065</v>
      </c>
      <c r="L448">
        <v>354</v>
      </c>
    </row>
    <row r="449" spans="1:12" x14ac:dyDescent="0.25">
      <c r="A449" t="s">
        <v>16</v>
      </c>
      <c r="B449" t="s">
        <v>13</v>
      </c>
      <c r="C449" t="s">
        <v>2</v>
      </c>
      <c r="D449">
        <v>520882</v>
      </c>
      <c r="E449">
        <v>523980</v>
      </c>
      <c r="F449" t="s">
        <v>14</v>
      </c>
      <c r="G449" t="s">
        <v>1170</v>
      </c>
      <c r="H449" t="s">
        <v>1170</v>
      </c>
      <c r="I449" t="s">
        <v>821</v>
      </c>
      <c r="J449" t="s">
        <v>1169</v>
      </c>
      <c r="K449">
        <v>3099</v>
      </c>
      <c r="L449">
        <v>1032</v>
      </c>
    </row>
    <row r="450" spans="1:12" x14ac:dyDescent="0.25">
      <c r="A450" t="s">
        <v>16</v>
      </c>
      <c r="B450" t="s">
        <v>13</v>
      </c>
      <c r="C450" t="s">
        <v>2</v>
      </c>
      <c r="D450">
        <v>524098</v>
      </c>
      <c r="E450">
        <v>524904</v>
      </c>
      <c r="F450" t="s">
        <v>14</v>
      </c>
      <c r="G450" t="s">
        <v>1172</v>
      </c>
      <c r="H450" t="s">
        <v>1172</v>
      </c>
      <c r="I450" t="s">
        <v>1173</v>
      </c>
      <c r="J450" t="s">
        <v>1171</v>
      </c>
      <c r="K450">
        <v>807</v>
      </c>
      <c r="L450">
        <v>268</v>
      </c>
    </row>
    <row r="451" spans="1:12" x14ac:dyDescent="0.25">
      <c r="A451" t="s">
        <v>16</v>
      </c>
      <c r="B451" t="s">
        <v>13</v>
      </c>
      <c r="C451" t="s">
        <v>2</v>
      </c>
      <c r="D451">
        <v>525869</v>
      </c>
      <c r="E451">
        <v>527161</v>
      </c>
      <c r="F451" t="s">
        <v>48</v>
      </c>
      <c r="G451" t="s">
        <v>1175</v>
      </c>
      <c r="H451" t="s">
        <v>1175</v>
      </c>
      <c r="I451" t="s">
        <v>1176</v>
      </c>
      <c r="J451" t="s">
        <v>1174</v>
      </c>
      <c r="K451">
        <v>1293</v>
      </c>
      <c r="L451">
        <v>430</v>
      </c>
    </row>
    <row r="452" spans="1:12" x14ac:dyDescent="0.25">
      <c r="A452" t="s">
        <v>16</v>
      </c>
      <c r="B452" t="s">
        <v>13</v>
      </c>
      <c r="C452" t="s">
        <v>2</v>
      </c>
      <c r="D452">
        <v>527613</v>
      </c>
      <c r="E452">
        <v>529130</v>
      </c>
      <c r="F452" t="s">
        <v>48</v>
      </c>
      <c r="G452" t="s">
        <v>1178</v>
      </c>
      <c r="H452" t="s">
        <v>1178</v>
      </c>
      <c r="I452" t="s">
        <v>1179</v>
      </c>
      <c r="J452" t="s">
        <v>1177</v>
      </c>
      <c r="K452">
        <v>1518</v>
      </c>
      <c r="L452">
        <v>505</v>
      </c>
    </row>
    <row r="453" spans="1:12" x14ac:dyDescent="0.25">
      <c r="A453" t="s">
        <v>16</v>
      </c>
      <c r="B453" t="s">
        <v>13</v>
      </c>
      <c r="C453" t="s">
        <v>2</v>
      </c>
      <c r="D453">
        <v>529127</v>
      </c>
      <c r="E453">
        <v>529510</v>
      </c>
      <c r="F453" t="s">
        <v>48</v>
      </c>
      <c r="G453" t="s">
        <v>1181</v>
      </c>
      <c r="H453" t="s">
        <v>1181</v>
      </c>
      <c r="I453" t="s">
        <v>1182</v>
      </c>
      <c r="J453" t="s">
        <v>1180</v>
      </c>
      <c r="K453">
        <v>384</v>
      </c>
      <c r="L453">
        <v>127</v>
      </c>
    </row>
    <row r="454" spans="1:12" x14ac:dyDescent="0.25">
      <c r="A454" t="s">
        <v>16</v>
      </c>
      <c r="B454" t="s">
        <v>13</v>
      </c>
      <c r="C454" t="s">
        <v>2</v>
      </c>
      <c r="D454">
        <v>529512</v>
      </c>
      <c r="E454">
        <v>530582</v>
      </c>
      <c r="F454" t="s">
        <v>48</v>
      </c>
      <c r="G454" t="s">
        <v>1184</v>
      </c>
      <c r="H454" t="s">
        <v>1184</v>
      </c>
      <c r="I454" t="s">
        <v>1185</v>
      </c>
      <c r="J454" t="s">
        <v>1183</v>
      </c>
      <c r="K454">
        <v>1071</v>
      </c>
      <c r="L454">
        <v>356</v>
      </c>
    </row>
    <row r="455" spans="1:12" x14ac:dyDescent="0.25">
      <c r="A455" t="s">
        <v>16</v>
      </c>
      <c r="B455" t="s">
        <v>13</v>
      </c>
      <c r="C455" t="s">
        <v>2</v>
      </c>
      <c r="D455">
        <v>530575</v>
      </c>
      <c r="E455">
        <v>531663</v>
      </c>
      <c r="F455" t="s">
        <v>48</v>
      </c>
      <c r="G455" t="s">
        <v>1187</v>
      </c>
      <c r="H455" t="s">
        <v>1187</v>
      </c>
      <c r="I455" t="s">
        <v>1188</v>
      </c>
      <c r="J455" t="s">
        <v>1186</v>
      </c>
      <c r="K455">
        <v>1089</v>
      </c>
      <c r="L455">
        <v>362</v>
      </c>
    </row>
    <row r="456" spans="1:12" x14ac:dyDescent="0.25">
      <c r="A456" t="s">
        <v>16</v>
      </c>
      <c r="B456" t="s">
        <v>13</v>
      </c>
      <c r="C456" t="s">
        <v>2</v>
      </c>
      <c r="D456">
        <v>531841</v>
      </c>
      <c r="E456">
        <v>535422</v>
      </c>
      <c r="F456" t="s">
        <v>48</v>
      </c>
      <c r="G456" t="s">
        <v>1190</v>
      </c>
      <c r="H456" t="s">
        <v>1190</v>
      </c>
      <c r="I456" t="s">
        <v>680</v>
      </c>
      <c r="J456" t="s">
        <v>1189</v>
      </c>
      <c r="K456">
        <v>3582</v>
      </c>
      <c r="L456">
        <v>1193</v>
      </c>
    </row>
    <row r="457" spans="1:12" x14ac:dyDescent="0.25">
      <c r="A457" t="s">
        <v>16</v>
      </c>
      <c r="B457" t="s">
        <v>13</v>
      </c>
      <c r="C457" t="s">
        <v>2</v>
      </c>
      <c r="D457">
        <v>535855</v>
      </c>
      <c r="E457">
        <v>536751</v>
      </c>
      <c r="F457" t="s">
        <v>14</v>
      </c>
      <c r="G457" t="s">
        <v>1192</v>
      </c>
      <c r="H457" t="s">
        <v>1192</v>
      </c>
      <c r="I457" t="s">
        <v>1193</v>
      </c>
      <c r="J457" t="s">
        <v>1191</v>
      </c>
      <c r="K457">
        <v>897</v>
      </c>
      <c r="L457">
        <v>298</v>
      </c>
    </row>
    <row r="458" spans="1:12" x14ac:dyDescent="0.25">
      <c r="A458" t="s">
        <v>16</v>
      </c>
      <c r="B458" t="s">
        <v>13</v>
      </c>
      <c r="C458" t="s">
        <v>2</v>
      </c>
      <c r="D458">
        <v>537205</v>
      </c>
      <c r="E458">
        <v>538725</v>
      </c>
      <c r="F458" t="s">
        <v>14</v>
      </c>
      <c r="G458" t="s">
        <v>1195</v>
      </c>
      <c r="H458" t="s">
        <v>1195</v>
      </c>
      <c r="I458" t="s">
        <v>1196</v>
      </c>
      <c r="J458" t="s">
        <v>1194</v>
      </c>
      <c r="K458">
        <v>1521</v>
      </c>
      <c r="L458">
        <v>506</v>
      </c>
    </row>
    <row r="459" spans="1:12" x14ac:dyDescent="0.25">
      <c r="A459" t="s">
        <v>16</v>
      </c>
      <c r="B459" t="s">
        <v>13</v>
      </c>
      <c r="C459" t="s">
        <v>2</v>
      </c>
      <c r="D459">
        <v>538737</v>
      </c>
      <c r="E459">
        <v>539327</v>
      </c>
      <c r="F459" t="s">
        <v>14</v>
      </c>
      <c r="G459" t="s">
        <v>1198</v>
      </c>
      <c r="H459" t="s">
        <v>1198</v>
      </c>
      <c r="I459" t="s">
        <v>36</v>
      </c>
      <c r="J459" t="s">
        <v>1197</v>
      </c>
      <c r="K459">
        <v>591</v>
      </c>
      <c r="L459">
        <v>196</v>
      </c>
    </row>
    <row r="460" spans="1:12" x14ac:dyDescent="0.25">
      <c r="A460" t="s">
        <v>16</v>
      </c>
      <c r="B460" t="s">
        <v>13</v>
      </c>
      <c r="C460" t="s">
        <v>2</v>
      </c>
      <c r="D460">
        <v>539705</v>
      </c>
      <c r="E460">
        <v>540193</v>
      </c>
      <c r="F460" t="s">
        <v>48</v>
      </c>
      <c r="G460" t="s">
        <v>1200</v>
      </c>
      <c r="H460" t="s">
        <v>1200</v>
      </c>
      <c r="I460" t="s">
        <v>697</v>
      </c>
      <c r="J460" t="s">
        <v>1199</v>
      </c>
      <c r="K460">
        <v>489</v>
      </c>
      <c r="L460">
        <v>162</v>
      </c>
    </row>
    <row r="461" spans="1:12" x14ac:dyDescent="0.25">
      <c r="A461" t="s">
        <v>16</v>
      </c>
      <c r="B461" t="s">
        <v>13</v>
      </c>
      <c r="C461" t="s">
        <v>2</v>
      </c>
      <c r="D461">
        <v>540317</v>
      </c>
      <c r="E461">
        <v>541432</v>
      </c>
      <c r="F461" t="s">
        <v>14</v>
      </c>
      <c r="G461" t="s">
        <v>1202</v>
      </c>
      <c r="H461" t="s">
        <v>1202</v>
      </c>
      <c r="I461" t="s">
        <v>1203</v>
      </c>
      <c r="J461" t="s">
        <v>1201</v>
      </c>
      <c r="K461">
        <v>1116</v>
      </c>
      <c r="L461">
        <v>371</v>
      </c>
    </row>
    <row r="462" spans="1:12" x14ac:dyDescent="0.25">
      <c r="A462" t="s">
        <v>16</v>
      </c>
      <c r="B462" t="s">
        <v>13</v>
      </c>
      <c r="C462" t="s">
        <v>2</v>
      </c>
      <c r="D462">
        <v>542082</v>
      </c>
      <c r="E462">
        <v>543395</v>
      </c>
      <c r="F462" t="s">
        <v>14</v>
      </c>
      <c r="G462" t="s">
        <v>1205</v>
      </c>
      <c r="H462" t="s">
        <v>1205</v>
      </c>
      <c r="I462" t="s">
        <v>1206</v>
      </c>
      <c r="J462" t="s">
        <v>1204</v>
      </c>
      <c r="K462">
        <v>1314</v>
      </c>
      <c r="L462">
        <v>437</v>
      </c>
    </row>
    <row r="463" spans="1:12" x14ac:dyDescent="0.25">
      <c r="A463" t="s">
        <v>16</v>
      </c>
      <c r="B463" t="s">
        <v>13</v>
      </c>
      <c r="C463" t="s">
        <v>2</v>
      </c>
      <c r="D463">
        <v>543726</v>
      </c>
      <c r="E463">
        <v>544280</v>
      </c>
      <c r="F463" t="s">
        <v>48</v>
      </c>
      <c r="G463" t="s">
        <v>1208</v>
      </c>
      <c r="H463" t="s">
        <v>1208</v>
      </c>
      <c r="I463" t="s">
        <v>36</v>
      </c>
      <c r="J463" t="s">
        <v>1207</v>
      </c>
      <c r="K463">
        <v>555</v>
      </c>
      <c r="L463">
        <v>184</v>
      </c>
    </row>
    <row r="464" spans="1:12" x14ac:dyDescent="0.25">
      <c r="A464" t="s">
        <v>16</v>
      </c>
      <c r="B464" t="s">
        <v>13</v>
      </c>
      <c r="C464" t="s">
        <v>2</v>
      </c>
      <c r="D464">
        <v>544445</v>
      </c>
      <c r="E464">
        <v>545059</v>
      </c>
      <c r="F464" t="s">
        <v>14</v>
      </c>
      <c r="G464" t="s">
        <v>1210</v>
      </c>
      <c r="H464" t="s">
        <v>1210</v>
      </c>
      <c r="I464" t="s">
        <v>36</v>
      </c>
      <c r="J464" t="s">
        <v>1209</v>
      </c>
      <c r="K464">
        <v>615</v>
      </c>
      <c r="L464">
        <v>204</v>
      </c>
    </row>
    <row r="465" spans="1:12" x14ac:dyDescent="0.25">
      <c r="A465" t="s">
        <v>16</v>
      </c>
      <c r="B465" t="s">
        <v>13</v>
      </c>
      <c r="C465" t="s">
        <v>2</v>
      </c>
      <c r="D465">
        <v>545486</v>
      </c>
      <c r="E465">
        <v>545905</v>
      </c>
      <c r="F465" t="s">
        <v>48</v>
      </c>
      <c r="G465" t="s">
        <v>1212</v>
      </c>
      <c r="H465" t="s">
        <v>1212</v>
      </c>
      <c r="I465" t="s">
        <v>1213</v>
      </c>
      <c r="J465" t="s">
        <v>1211</v>
      </c>
      <c r="K465">
        <v>420</v>
      </c>
      <c r="L465">
        <v>139</v>
      </c>
    </row>
    <row r="466" spans="1:12" x14ac:dyDescent="0.25">
      <c r="A466" t="s">
        <v>16</v>
      </c>
      <c r="B466" t="s">
        <v>13</v>
      </c>
      <c r="C466" t="s">
        <v>2</v>
      </c>
      <c r="D466">
        <v>545902</v>
      </c>
      <c r="E466">
        <v>546186</v>
      </c>
      <c r="F466" t="s">
        <v>48</v>
      </c>
      <c r="G466" t="s">
        <v>1215</v>
      </c>
      <c r="H466" t="s">
        <v>1215</v>
      </c>
      <c r="I466" t="s">
        <v>1216</v>
      </c>
      <c r="J466" t="s">
        <v>1214</v>
      </c>
      <c r="K466">
        <v>285</v>
      </c>
      <c r="L466">
        <v>94</v>
      </c>
    </row>
    <row r="467" spans="1:12" x14ac:dyDescent="0.25">
      <c r="A467" t="s">
        <v>16</v>
      </c>
      <c r="B467" t="s">
        <v>13</v>
      </c>
      <c r="C467" t="s">
        <v>2</v>
      </c>
      <c r="D467">
        <v>546183</v>
      </c>
      <c r="E467">
        <v>546689</v>
      </c>
      <c r="F467" t="s">
        <v>48</v>
      </c>
      <c r="G467" t="s">
        <v>1218</v>
      </c>
      <c r="H467" t="s">
        <v>1218</v>
      </c>
      <c r="I467" t="s">
        <v>1219</v>
      </c>
      <c r="J467" t="s">
        <v>1217</v>
      </c>
      <c r="K467">
        <v>507</v>
      </c>
      <c r="L467">
        <v>168</v>
      </c>
    </row>
    <row r="468" spans="1:12" x14ac:dyDescent="0.25">
      <c r="A468" t="s">
        <v>16</v>
      </c>
      <c r="B468" t="s">
        <v>13</v>
      </c>
      <c r="C468" t="s">
        <v>2</v>
      </c>
      <c r="D468">
        <v>546686</v>
      </c>
      <c r="E468">
        <v>548230</v>
      </c>
      <c r="F468" t="s">
        <v>48</v>
      </c>
      <c r="G468" t="s">
        <v>1221</v>
      </c>
      <c r="H468" t="s">
        <v>1221</v>
      </c>
      <c r="I468" t="s">
        <v>1222</v>
      </c>
      <c r="J468" t="s">
        <v>1220</v>
      </c>
      <c r="K468">
        <v>1545</v>
      </c>
      <c r="L468">
        <v>514</v>
      </c>
    </row>
    <row r="469" spans="1:12" x14ac:dyDescent="0.25">
      <c r="A469" t="s">
        <v>16</v>
      </c>
      <c r="B469" t="s">
        <v>13</v>
      </c>
      <c r="C469" t="s">
        <v>2</v>
      </c>
      <c r="D469">
        <v>548227</v>
      </c>
      <c r="E469">
        <v>548601</v>
      </c>
      <c r="F469" t="s">
        <v>48</v>
      </c>
      <c r="G469" t="s">
        <v>1224</v>
      </c>
      <c r="H469" t="s">
        <v>1224</v>
      </c>
      <c r="I469" t="s">
        <v>1225</v>
      </c>
      <c r="J469" t="s">
        <v>1223</v>
      </c>
      <c r="K469">
        <v>375</v>
      </c>
      <c r="L469">
        <v>124</v>
      </c>
    </row>
    <row r="470" spans="1:12" x14ac:dyDescent="0.25">
      <c r="A470" t="s">
        <v>16</v>
      </c>
      <c r="B470" t="s">
        <v>13</v>
      </c>
      <c r="C470" t="s">
        <v>2</v>
      </c>
      <c r="D470">
        <v>548601</v>
      </c>
      <c r="E470">
        <v>551429</v>
      </c>
      <c r="F470" t="s">
        <v>48</v>
      </c>
      <c r="G470" t="s">
        <v>1227</v>
      </c>
      <c r="H470" t="s">
        <v>1227</v>
      </c>
      <c r="I470" t="s">
        <v>1228</v>
      </c>
      <c r="J470" t="s">
        <v>1226</v>
      </c>
      <c r="K470">
        <v>2829</v>
      </c>
      <c r="L470">
        <v>942</v>
      </c>
    </row>
    <row r="471" spans="1:12" x14ac:dyDescent="0.25">
      <c r="A471" t="s">
        <v>16</v>
      </c>
      <c r="B471" t="s">
        <v>13</v>
      </c>
      <c r="C471" t="s">
        <v>2</v>
      </c>
      <c r="D471">
        <v>551597</v>
      </c>
      <c r="E471">
        <v>552499</v>
      </c>
      <c r="F471" t="s">
        <v>14</v>
      </c>
      <c r="G471" t="s">
        <v>1230</v>
      </c>
      <c r="H471" t="s">
        <v>1230</v>
      </c>
      <c r="I471" t="s">
        <v>1152</v>
      </c>
      <c r="J471" t="s">
        <v>1229</v>
      </c>
      <c r="K471">
        <v>903</v>
      </c>
      <c r="L471">
        <v>300</v>
      </c>
    </row>
    <row r="472" spans="1:12" x14ac:dyDescent="0.25">
      <c r="A472" t="s">
        <v>16</v>
      </c>
      <c r="B472" t="s">
        <v>13</v>
      </c>
      <c r="C472" t="s">
        <v>2</v>
      </c>
      <c r="D472">
        <v>552711</v>
      </c>
      <c r="E472">
        <v>553196</v>
      </c>
      <c r="F472" t="s">
        <v>48</v>
      </c>
      <c r="G472" t="s">
        <v>1232</v>
      </c>
      <c r="H472" t="s">
        <v>1232</v>
      </c>
      <c r="I472" t="s">
        <v>30</v>
      </c>
      <c r="J472" t="s">
        <v>1231</v>
      </c>
      <c r="K472">
        <v>486</v>
      </c>
      <c r="L472">
        <v>161</v>
      </c>
    </row>
    <row r="473" spans="1:12" x14ac:dyDescent="0.25">
      <c r="A473" t="s">
        <v>16</v>
      </c>
      <c r="B473" t="s">
        <v>13</v>
      </c>
      <c r="C473" t="s">
        <v>2</v>
      </c>
      <c r="D473">
        <v>553295</v>
      </c>
      <c r="E473">
        <v>554809</v>
      </c>
      <c r="F473" t="s">
        <v>48</v>
      </c>
      <c r="G473" t="s">
        <v>1234</v>
      </c>
      <c r="H473" t="s">
        <v>1234</v>
      </c>
      <c r="I473" t="s">
        <v>275</v>
      </c>
      <c r="J473" t="s">
        <v>1233</v>
      </c>
      <c r="K473">
        <v>1515</v>
      </c>
      <c r="L473">
        <v>504</v>
      </c>
    </row>
    <row r="474" spans="1:12" x14ac:dyDescent="0.25">
      <c r="A474" t="s">
        <v>16</v>
      </c>
      <c r="B474" t="s">
        <v>13</v>
      </c>
      <c r="C474" t="s">
        <v>2</v>
      </c>
      <c r="D474">
        <v>555321</v>
      </c>
      <c r="E474">
        <v>557075</v>
      </c>
      <c r="F474" t="s">
        <v>48</v>
      </c>
      <c r="G474" t="s">
        <v>1236</v>
      </c>
      <c r="H474" t="s">
        <v>1236</v>
      </c>
      <c r="I474" t="s">
        <v>81</v>
      </c>
      <c r="J474" t="s">
        <v>1235</v>
      </c>
      <c r="K474">
        <v>1755</v>
      </c>
      <c r="L474">
        <v>584</v>
      </c>
    </row>
    <row r="475" spans="1:12" x14ac:dyDescent="0.25">
      <c r="A475" t="s">
        <v>16</v>
      </c>
      <c r="B475" t="s">
        <v>13</v>
      </c>
      <c r="C475" t="s">
        <v>2</v>
      </c>
      <c r="D475">
        <v>557148</v>
      </c>
      <c r="E475">
        <v>557684</v>
      </c>
      <c r="F475" t="s">
        <v>48</v>
      </c>
      <c r="G475" t="s">
        <v>1238</v>
      </c>
      <c r="H475" t="s">
        <v>1238</v>
      </c>
      <c r="I475" t="s">
        <v>36</v>
      </c>
      <c r="J475" t="s">
        <v>1237</v>
      </c>
      <c r="K475">
        <v>537</v>
      </c>
      <c r="L475">
        <v>178</v>
      </c>
    </row>
    <row r="476" spans="1:12" x14ac:dyDescent="0.25">
      <c r="A476" t="s">
        <v>16</v>
      </c>
      <c r="B476" t="s">
        <v>13</v>
      </c>
      <c r="C476" t="s">
        <v>2</v>
      </c>
      <c r="D476">
        <v>557906</v>
      </c>
      <c r="E476">
        <v>558160</v>
      </c>
      <c r="F476" t="s">
        <v>48</v>
      </c>
      <c r="G476" t="s">
        <v>1240</v>
      </c>
      <c r="H476" t="s">
        <v>1240</v>
      </c>
      <c r="I476" t="s">
        <v>36</v>
      </c>
      <c r="J476" t="s">
        <v>1239</v>
      </c>
      <c r="K476">
        <v>255</v>
      </c>
      <c r="L476">
        <v>84</v>
      </c>
    </row>
    <row r="477" spans="1:12" x14ac:dyDescent="0.25">
      <c r="A477" t="s">
        <v>16</v>
      </c>
      <c r="B477" t="s">
        <v>13</v>
      </c>
      <c r="C477" t="s">
        <v>2</v>
      </c>
      <c r="D477">
        <v>558666</v>
      </c>
      <c r="E477">
        <v>558959</v>
      </c>
      <c r="F477" t="s">
        <v>48</v>
      </c>
      <c r="G477" t="s">
        <v>1242</v>
      </c>
      <c r="H477" t="s">
        <v>1242</v>
      </c>
      <c r="I477" t="s">
        <v>36</v>
      </c>
      <c r="J477" t="s">
        <v>1241</v>
      </c>
      <c r="K477">
        <v>294</v>
      </c>
      <c r="L477">
        <v>97</v>
      </c>
    </row>
    <row r="478" spans="1:12" x14ac:dyDescent="0.25">
      <c r="A478" t="s">
        <v>16</v>
      </c>
      <c r="B478" t="s">
        <v>13</v>
      </c>
      <c r="C478" t="s">
        <v>2</v>
      </c>
      <c r="D478">
        <v>559462</v>
      </c>
      <c r="E478">
        <v>560388</v>
      </c>
      <c r="F478" t="s">
        <v>48</v>
      </c>
      <c r="G478" t="s">
        <v>1244</v>
      </c>
      <c r="H478" t="s">
        <v>1244</v>
      </c>
      <c r="I478" t="s">
        <v>1245</v>
      </c>
      <c r="J478" t="s">
        <v>1243</v>
      </c>
      <c r="K478">
        <v>927</v>
      </c>
      <c r="L478">
        <v>308</v>
      </c>
    </row>
    <row r="479" spans="1:12" x14ac:dyDescent="0.25">
      <c r="A479" t="s">
        <v>16</v>
      </c>
      <c r="B479" t="s">
        <v>13</v>
      </c>
      <c r="C479" t="s">
        <v>2</v>
      </c>
      <c r="D479">
        <v>560596</v>
      </c>
      <c r="E479">
        <v>560925</v>
      </c>
      <c r="F479" t="s">
        <v>14</v>
      </c>
      <c r="G479" t="s">
        <v>1247</v>
      </c>
      <c r="H479" t="s">
        <v>1247</v>
      </c>
      <c r="I479" t="s">
        <v>30</v>
      </c>
      <c r="J479" t="s">
        <v>1246</v>
      </c>
      <c r="K479">
        <v>330</v>
      </c>
      <c r="L479">
        <v>109</v>
      </c>
    </row>
    <row r="480" spans="1:12" x14ac:dyDescent="0.25">
      <c r="A480" t="s">
        <v>16</v>
      </c>
      <c r="B480" t="s">
        <v>13</v>
      </c>
      <c r="C480" t="s">
        <v>2</v>
      </c>
      <c r="D480">
        <v>561065</v>
      </c>
      <c r="E480">
        <v>561904</v>
      </c>
      <c r="F480" t="s">
        <v>48</v>
      </c>
      <c r="G480" t="s">
        <v>1249</v>
      </c>
      <c r="H480" t="s">
        <v>1249</v>
      </c>
      <c r="I480" t="s">
        <v>30</v>
      </c>
      <c r="J480" t="s">
        <v>1248</v>
      </c>
      <c r="K480">
        <v>840</v>
      </c>
      <c r="L480">
        <v>279</v>
      </c>
    </row>
    <row r="481" spans="1:12" x14ac:dyDescent="0.25">
      <c r="A481" t="s">
        <v>16</v>
      </c>
      <c r="B481" t="s">
        <v>13</v>
      </c>
      <c r="C481" t="s">
        <v>2</v>
      </c>
      <c r="D481">
        <v>562190</v>
      </c>
      <c r="E481">
        <v>562861</v>
      </c>
      <c r="F481" t="s">
        <v>14</v>
      </c>
      <c r="G481" t="s">
        <v>1251</v>
      </c>
      <c r="H481" t="s">
        <v>1251</v>
      </c>
      <c r="I481" t="s">
        <v>1252</v>
      </c>
      <c r="J481" t="s">
        <v>1250</v>
      </c>
      <c r="K481">
        <v>672</v>
      </c>
      <c r="L481">
        <v>223</v>
      </c>
    </row>
    <row r="482" spans="1:12" x14ac:dyDescent="0.25">
      <c r="A482" t="s">
        <v>16</v>
      </c>
      <c r="B482" t="s">
        <v>13</v>
      </c>
      <c r="C482" t="s">
        <v>2</v>
      </c>
      <c r="D482">
        <v>562858</v>
      </c>
      <c r="E482">
        <v>563349</v>
      </c>
      <c r="F482" t="s">
        <v>14</v>
      </c>
      <c r="G482" t="s">
        <v>1254</v>
      </c>
      <c r="H482" t="s">
        <v>1254</v>
      </c>
      <c r="I482" t="s">
        <v>1255</v>
      </c>
      <c r="J482" t="s">
        <v>1253</v>
      </c>
      <c r="K482">
        <v>492</v>
      </c>
      <c r="L482">
        <v>163</v>
      </c>
    </row>
    <row r="483" spans="1:12" x14ac:dyDescent="0.25">
      <c r="A483" t="s">
        <v>16</v>
      </c>
      <c r="B483" t="s">
        <v>13</v>
      </c>
      <c r="C483" t="s">
        <v>2</v>
      </c>
      <c r="D483">
        <v>563584</v>
      </c>
      <c r="E483">
        <v>564513</v>
      </c>
      <c r="F483" t="s">
        <v>14</v>
      </c>
      <c r="G483" t="s">
        <v>1257</v>
      </c>
      <c r="H483" t="s">
        <v>1257</v>
      </c>
      <c r="I483" t="s">
        <v>1258</v>
      </c>
      <c r="J483" t="s">
        <v>1256</v>
      </c>
      <c r="K483">
        <v>930</v>
      </c>
      <c r="L483">
        <v>309</v>
      </c>
    </row>
    <row r="484" spans="1:12" x14ac:dyDescent="0.25">
      <c r="A484" t="s">
        <v>16</v>
      </c>
      <c r="B484" t="s">
        <v>13</v>
      </c>
      <c r="C484" t="s">
        <v>2</v>
      </c>
      <c r="D484">
        <v>565082</v>
      </c>
      <c r="E484">
        <v>566557</v>
      </c>
      <c r="F484" t="s">
        <v>14</v>
      </c>
      <c r="G484" t="s">
        <v>1260</v>
      </c>
      <c r="H484" t="s">
        <v>1260</v>
      </c>
      <c r="I484" t="s">
        <v>1261</v>
      </c>
      <c r="J484" t="s">
        <v>1259</v>
      </c>
      <c r="K484">
        <v>1476</v>
      </c>
      <c r="L484">
        <v>491</v>
      </c>
    </row>
    <row r="485" spans="1:12" x14ac:dyDescent="0.25">
      <c r="A485" t="s">
        <v>16</v>
      </c>
      <c r="B485" t="s">
        <v>13</v>
      </c>
      <c r="C485" t="s">
        <v>2</v>
      </c>
      <c r="D485">
        <v>566557</v>
      </c>
      <c r="E485">
        <v>567618</v>
      </c>
      <c r="F485" t="s">
        <v>14</v>
      </c>
      <c r="G485" t="s">
        <v>1263</v>
      </c>
      <c r="H485" t="s">
        <v>1263</v>
      </c>
      <c r="I485" t="s">
        <v>1264</v>
      </c>
      <c r="J485" t="s">
        <v>1262</v>
      </c>
      <c r="K485">
        <v>1062</v>
      </c>
      <c r="L485">
        <v>353</v>
      </c>
    </row>
    <row r="486" spans="1:12" x14ac:dyDescent="0.25">
      <c r="A486" t="s">
        <v>16</v>
      </c>
      <c r="B486" t="s">
        <v>13</v>
      </c>
      <c r="C486" t="s">
        <v>2</v>
      </c>
      <c r="D486">
        <v>567816</v>
      </c>
      <c r="E486">
        <v>568394</v>
      </c>
      <c r="F486" t="s">
        <v>14</v>
      </c>
      <c r="G486" t="s">
        <v>1266</v>
      </c>
      <c r="H486" t="s">
        <v>1266</v>
      </c>
      <c r="I486" t="s">
        <v>1267</v>
      </c>
      <c r="J486" t="s">
        <v>1265</v>
      </c>
      <c r="K486">
        <v>579</v>
      </c>
      <c r="L486">
        <v>192</v>
      </c>
    </row>
    <row r="487" spans="1:12" x14ac:dyDescent="0.25">
      <c r="A487" t="s">
        <v>16</v>
      </c>
      <c r="B487" t="s">
        <v>13</v>
      </c>
      <c r="C487" t="s">
        <v>2</v>
      </c>
      <c r="D487">
        <v>568546</v>
      </c>
      <c r="E487">
        <v>569178</v>
      </c>
      <c r="F487" t="s">
        <v>14</v>
      </c>
      <c r="G487" t="s">
        <v>1269</v>
      </c>
      <c r="H487" t="s">
        <v>1269</v>
      </c>
      <c r="I487" t="s">
        <v>1270</v>
      </c>
      <c r="J487" t="s">
        <v>1268</v>
      </c>
      <c r="K487">
        <v>633</v>
      </c>
      <c r="L487">
        <v>210</v>
      </c>
    </row>
    <row r="488" spans="1:12" x14ac:dyDescent="0.25">
      <c r="A488" t="s">
        <v>16</v>
      </c>
      <c r="B488" t="s">
        <v>13</v>
      </c>
      <c r="C488" t="s">
        <v>2</v>
      </c>
      <c r="D488">
        <v>569294</v>
      </c>
      <c r="E488">
        <v>570331</v>
      </c>
      <c r="F488" t="s">
        <v>14</v>
      </c>
      <c r="G488" t="s">
        <v>1272</v>
      </c>
      <c r="H488" t="s">
        <v>1272</v>
      </c>
      <c r="I488" t="s">
        <v>1273</v>
      </c>
      <c r="J488" t="s">
        <v>1271</v>
      </c>
      <c r="K488">
        <v>1038</v>
      </c>
      <c r="L488">
        <v>345</v>
      </c>
    </row>
    <row r="489" spans="1:12" x14ac:dyDescent="0.25">
      <c r="A489" t="s">
        <v>16</v>
      </c>
      <c r="B489" t="s">
        <v>13</v>
      </c>
      <c r="C489" t="s">
        <v>2</v>
      </c>
      <c r="D489">
        <v>570472</v>
      </c>
      <c r="E489">
        <v>571269</v>
      </c>
      <c r="F489" t="s">
        <v>14</v>
      </c>
      <c r="G489" t="s">
        <v>1275</v>
      </c>
      <c r="H489" t="s">
        <v>1275</v>
      </c>
      <c r="I489" t="s">
        <v>1276</v>
      </c>
      <c r="J489" t="s">
        <v>1274</v>
      </c>
      <c r="K489">
        <v>798</v>
      </c>
      <c r="L489">
        <v>265</v>
      </c>
    </row>
    <row r="490" spans="1:12" x14ac:dyDescent="0.25">
      <c r="A490" t="s">
        <v>16</v>
      </c>
      <c r="B490" t="s">
        <v>13</v>
      </c>
      <c r="C490" t="s">
        <v>2</v>
      </c>
      <c r="D490">
        <v>571262</v>
      </c>
      <c r="E490">
        <v>571978</v>
      </c>
      <c r="F490" t="s">
        <v>14</v>
      </c>
      <c r="G490" t="s">
        <v>1278</v>
      </c>
      <c r="H490" t="s">
        <v>1278</v>
      </c>
      <c r="I490" t="s">
        <v>1279</v>
      </c>
      <c r="J490" t="s">
        <v>1277</v>
      </c>
      <c r="K490">
        <v>717</v>
      </c>
      <c r="L490">
        <v>238</v>
      </c>
    </row>
    <row r="491" spans="1:12" x14ac:dyDescent="0.25">
      <c r="A491" t="s">
        <v>16</v>
      </c>
      <c r="B491" t="s">
        <v>13</v>
      </c>
      <c r="C491" t="s">
        <v>2</v>
      </c>
      <c r="D491">
        <v>572300</v>
      </c>
      <c r="E491">
        <v>572992</v>
      </c>
      <c r="F491" t="s">
        <v>48</v>
      </c>
      <c r="G491" t="s">
        <v>1281</v>
      </c>
      <c r="H491" t="s">
        <v>1281</v>
      </c>
      <c r="I491" t="s">
        <v>1282</v>
      </c>
      <c r="J491" t="s">
        <v>1280</v>
      </c>
      <c r="K491">
        <v>693</v>
      </c>
      <c r="L491">
        <v>230</v>
      </c>
    </row>
    <row r="492" spans="1:12" x14ac:dyDescent="0.25">
      <c r="A492" t="s">
        <v>16</v>
      </c>
      <c r="B492" t="s">
        <v>13</v>
      </c>
      <c r="C492" t="s">
        <v>2</v>
      </c>
      <c r="D492">
        <v>573130</v>
      </c>
      <c r="E492">
        <v>573924</v>
      </c>
      <c r="F492" t="s">
        <v>14</v>
      </c>
      <c r="G492" t="s">
        <v>1284</v>
      </c>
      <c r="H492" t="s">
        <v>1284</v>
      </c>
      <c r="I492" t="s">
        <v>1285</v>
      </c>
      <c r="J492" t="s">
        <v>1283</v>
      </c>
      <c r="K492">
        <v>795</v>
      </c>
      <c r="L492">
        <v>264</v>
      </c>
    </row>
    <row r="493" spans="1:12" x14ac:dyDescent="0.25">
      <c r="A493" t="s">
        <v>16</v>
      </c>
      <c r="B493" t="s">
        <v>13</v>
      </c>
      <c r="C493" t="s">
        <v>2</v>
      </c>
      <c r="D493">
        <v>574061</v>
      </c>
      <c r="E493">
        <v>574375</v>
      </c>
      <c r="F493" t="s">
        <v>14</v>
      </c>
      <c r="G493" t="s">
        <v>1287</v>
      </c>
      <c r="H493" t="s">
        <v>1287</v>
      </c>
      <c r="I493" t="s">
        <v>1288</v>
      </c>
      <c r="J493" t="s">
        <v>1286</v>
      </c>
      <c r="K493">
        <v>315</v>
      </c>
      <c r="L493">
        <v>104</v>
      </c>
    </row>
    <row r="494" spans="1:12" x14ac:dyDescent="0.25">
      <c r="A494" t="s">
        <v>16</v>
      </c>
      <c r="B494" t="s">
        <v>13</v>
      </c>
      <c r="C494" t="s">
        <v>2</v>
      </c>
      <c r="D494">
        <v>574569</v>
      </c>
      <c r="E494">
        <v>575222</v>
      </c>
      <c r="F494" t="s">
        <v>48</v>
      </c>
      <c r="G494" t="s">
        <v>1290</v>
      </c>
      <c r="H494" t="s">
        <v>1290</v>
      </c>
      <c r="I494" t="s">
        <v>1291</v>
      </c>
      <c r="J494" t="s">
        <v>1289</v>
      </c>
      <c r="K494">
        <v>654</v>
      </c>
      <c r="L494">
        <v>217</v>
      </c>
    </row>
    <row r="495" spans="1:12" x14ac:dyDescent="0.25">
      <c r="A495" t="s">
        <v>16</v>
      </c>
      <c r="B495" t="s">
        <v>13</v>
      </c>
      <c r="C495" t="s">
        <v>2</v>
      </c>
      <c r="D495">
        <v>575406</v>
      </c>
      <c r="E495">
        <v>575834</v>
      </c>
      <c r="F495" t="s">
        <v>14</v>
      </c>
      <c r="G495" t="s">
        <v>1293</v>
      </c>
      <c r="H495" t="s">
        <v>1293</v>
      </c>
      <c r="I495" t="s">
        <v>1294</v>
      </c>
      <c r="J495" t="s">
        <v>1292</v>
      </c>
      <c r="K495">
        <v>429</v>
      </c>
      <c r="L495">
        <v>142</v>
      </c>
    </row>
    <row r="496" spans="1:12" x14ac:dyDescent="0.25">
      <c r="A496" t="s">
        <v>16</v>
      </c>
      <c r="B496" t="s">
        <v>13</v>
      </c>
      <c r="C496" t="s">
        <v>2</v>
      </c>
      <c r="D496">
        <v>575837</v>
      </c>
      <c r="E496">
        <v>576229</v>
      </c>
      <c r="F496" t="s">
        <v>14</v>
      </c>
      <c r="G496" t="s">
        <v>1296</v>
      </c>
      <c r="H496" t="s">
        <v>1296</v>
      </c>
      <c r="I496" t="s">
        <v>1297</v>
      </c>
      <c r="J496" t="s">
        <v>1295</v>
      </c>
      <c r="K496">
        <v>393</v>
      </c>
      <c r="L496">
        <v>130</v>
      </c>
    </row>
    <row r="497" spans="1:13" x14ac:dyDescent="0.25">
      <c r="A497" t="s">
        <v>1041</v>
      </c>
      <c r="B497" t="s">
        <v>13</v>
      </c>
      <c r="C497" t="s">
        <v>2</v>
      </c>
      <c r="D497">
        <v>576455</v>
      </c>
      <c r="E497">
        <v>576529</v>
      </c>
      <c r="F497" t="s">
        <v>48</v>
      </c>
      <c r="I497" t="s">
        <v>1299</v>
      </c>
      <c r="J497" t="s">
        <v>1298</v>
      </c>
      <c r="K497">
        <v>75</v>
      </c>
      <c r="M497" t="s">
        <v>1300</v>
      </c>
    </row>
    <row r="498" spans="1:13" x14ac:dyDescent="0.25">
      <c r="A498" t="s">
        <v>1041</v>
      </c>
      <c r="B498" t="s">
        <v>13</v>
      </c>
      <c r="C498" t="s">
        <v>2</v>
      </c>
      <c r="D498">
        <v>576582</v>
      </c>
      <c r="E498">
        <v>576658</v>
      </c>
      <c r="F498" t="s">
        <v>48</v>
      </c>
      <c r="I498" t="s">
        <v>1302</v>
      </c>
      <c r="J498" t="s">
        <v>1301</v>
      </c>
      <c r="K498">
        <v>77</v>
      </c>
      <c r="M498" t="s">
        <v>1303</v>
      </c>
    </row>
    <row r="499" spans="1:13" x14ac:dyDescent="0.25">
      <c r="A499" t="s">
        <v>16</v>
      </c>
      <c r="B499" t="s">
        <v>13</v>
      </c>
      <c r="C499" t="s">
        <v>2</v>
      </c>
      <c r="D499">
        <v>576777</v>
      </c>
      <c r="E499">
        <v>577394</v>
      </c>
      <c r="F499" t="s">
        <v>14</v>
      </c>
      <c r="G499" t="s">
        <v>1305</v>
      </c>
      <c r="H499" t="s">
        <v>1305</v>
      </c>
      <c r="I499" t="s">
        <v>1306</v>
      </c>
      <c r="J499" t="s">
        <v>1304</v>
      </c>
      <c r="K499">
        <v>618</v>
      </c>
      <c r="L499">
        <v>205</v>
      </c>
    </row>
    <row r="500" spans="1:13" x14ac:dyDescent="0.25">
      <c r="A500" t="s">
        <v>16</v>
      </c>
      <c r="B500" t="s">
        <v>13</v>
      </c>
      <c r="C500" t="s">
        <v>2</v>
      </c>
      <c r="D500">
        <v>577475</v>
      </c>
      <c r="E500">
        <v>577684</v>
      </c>
      <c r="F500" t="s">
        <v>14</v>
      </c>
      <c r="G500" t="s">
        <v>1308</v>
      </c>
      <c r="H500" t="s">
        <v>1308</v>
      </c>
      <c r="I500" t="s">
        <v>1309</v>
      </c>
      <c r="J500" t="s">
        <v>1307</v>
      </c>
      <c r="K500">
        <v>210</v>
      </c>
      <c r="L500">
        <v>69</v>
      </c>
    </row>
    <row r="501" spans="1:13" x14ac:dyDescent="0.25">
      <c r="A501" t="s">
        <v>16</v>
      </c>
      <c r="B501" t="s">
        <v>13</v>
      </c>
      <c r="C501" t="s">
        <v>2</v>
      </c>
      <c r="D501">
        <v>578007</v>
      </c>
      <c r="E501">
        <v>578477</v>
      </c>
      <c r="F501" t="s">
        <v>14</v>
      </c>
      <c r="G501" t="s">
        <v>1311</v>
      </c>
      <c r="H501" t="s">
        <v>1311</v>
      </c>
      <c r="I501" t="s">
        <v>1309</v>
      </c>
      <c r="J501" t="s">
        <v>1310</v>
      </c>
      <c r="K501">
        <v>471</v>
      </c>
      <c r="L501">
        <v>156</v>
      </c>
    </row>
    <row r="502" spans="1:13" x14ac:dyDescent="0.25">
      <c r="A502" t="s">
        <v>16</v>
      </c>
      <c r="B502" t="s">
        <v>13</v>
      </c>
      <c r="C502" t="s">
        <v>2</v>
      </c>
      <c r="D502">
        <v>578803</v>
      </c>
      <c r="E502">
        <v>581073</v>
      </c>
      <c r="F502" t="s">
        <v>48</v>
      </c>
      <c r="G502" t="s">
        <v>1313</v>
      </c>
      <c r="H502" t="s">
        <v>1313</v>
      </c>
      <c r="I502" t="s">
        <v>1314</v>
      </c>
      <c r="J502" t="s">
        <v>1312</v>
      </c>
      <c r="K502">
        <v>2271</v>
      </c>
      <c r="L502">
        <v>756</v>
      </c>
    </row>
    <row r="503" spans="1:13" x14ac:dyDescent="0.25">
      <c r="A503" t="s">
        <v>16</v>
      </c>
      <c r="B503" t="s">
        <v>13</v>
      </c>
      <c r="C503" t="s">
        <v>2</v>
      </c>
      <c r="D503">
        <v>581113</v>
      </c>
      <c r="E503">
        <v>582772</v>
      </c>
      <c r="F503" t="s">
        <v>48</v>
      </c>
      <c r="G503" t="s">
        <v>1316</v>
      </c>
      <c r="H503" t="s">
        <v>1316</v>
      </c>
      <c r="I503" t="s">
        <v>1317</v>
      </c>
      <c r="J503" t="s">
        <v>1315</v>
      </c>
      <c r="K503">
        <v>1660</v>
      </c>
      <c r="L503">
        <v>552</v>
      </c>
      <c r="M503" t="s">
        <v>1318</v>
      </c>
    </row>
    <row r="504" spans="1:13" x14ac:dyDescent="0.25">
      <c r="A504" t="s">
        <v>16</v>
      </c>
      <c r="B504" t="s">
        <v>13</v>
      </c>
      <c r="C504" t="s">
        <v>2</v>
      </c>
      <c r="D504">
        <v>583102</v>
      </c>
      <c r="E504">
        <v>583728</v>
      </c>
      <c r="F504" t="s">
        <v>48</v>
      </c>
      <c r="G504" t="s">
        <v>1320</v>
      </c>
      <c r="H504" t="s">
        <v>1320</v>
      </c>
      <c r="I504" t="s">
        <v>30</v>
      </c>
      <c r="J504" t="s">
        <v>1319</v>
      </c>
      <c r="K504">
        <v>627</v>
      </c>
      <c r="L504">
        <v>208</v>
      </c>
    </row>
    <row r="505" spans="1:13" x14ac:dyDescent="0.25">
      <c r="A505" t="s">
        <v>16</v>
      </c>
      <c r="B505" t="s">
        <v>13</v>
      </c>
      <c r="C505" t="s">
        <v>2</v>
      </c>
      <c r="D505">
        <v>583836</v>
      </c>
      <c r="E505">
        <v>584606</v>
      </c>
      <c r="F505" t="s">
        <v>14</v>
      </c>
      <c r="G505" t="s">
        <v>1322</v>
      </c>
      <c r="H505" t="s">
        <v>1322</v>
      </c>
      <c r="I505" t="s">
        <v>30</v>
      </c>
      <c r="J505" t="s">
        <v>1321</v>
      </c>
      <c r="K505">
        <v>771</v>
      </c>
      <c r="L505">
        <v>256</v>
      </c>
    </row>
    <row r="506" spans="1:13" x14ac:dyDescent="0.25">
      <c r="A506" t="s">
        <v>16</v>
      </c>
      <c r="B506" t="s">
        <v>13</v>
      </c>
      <c r="C506" t="s">
        <v>2</v>
      </c>
      <c r="D506">
        <v>584610</v>
      </c>
      <c r="E506">
        <v>585059</v>
      </c>
      <c r="F506" t="s">
        <v>14</v>
      </c>
      <c r="G506" t="s">
        <v>1324</v>
      </c>
      <c r="H506" t="s">
        <v>1324</v>
      </c>
      <c r="I506" t="s">
        <v>1325</v>
      </c>
      <c r="J506" t="s">
        <v>1323</v>
      </c>
      <c r="K506">
        <v>450</v>
      </c>
      <c r="L506">
        <v>149</v>
      </c>
    </row>
    <row r="507" spans="1:13" x14ac:dyDescent="0.25">
      <c r="A507" t="s">
        <v>16</v>
      </c>
      <c r="B507" t="s">
        <v>13</v>
      </c>
      <c r="C507" t="s">
        <v>2</v>
      </c>
      <c r="D507">
        <v>585143</v>
      </c>
      <c r="E507">
        <v>585529</v>
      </c>
      <c r="F507" t="s">
        <v>14</v>
      </c>
      <c r="G507" t="s">
        <v>1327</v>
      </c>
      <c r="H507" t="s">
        <v>1327</v>
      </c>
      <c r="I507" t="s">
        <v>1328</v>
      </c>
      <c r="J507" t="s">
        <v>1326</v>
      </c>
      <c r="K507">
        <v>387</v>
      </c>
      <c r="L507">
        <v>128</v>
      </c>
    </row>
    <row r="508" spans="1:13" x14ac:dyDescent="0.25">
      <c r="A508" t="s">
        <v>16</v>
      </c>
      <c r="B508" t="s">
        <v>13</v>
      </c>
      <c r="C508" t="s">
        <v>2</v>
      </c>
      <c r="D508">
        <v>586030</v>
      </c>
      <c r="E508">
        <v>586227</v>
      </c>
      <c r="F508" t="s">
        <v>48</v>
      </c>
      <c r="G508" t="s">
        <v>1330</v>
      </c>
      <c r="H508" t="s">
        <v>1330</v>
      </c>
      <c r="I508" t="s">
        <v>36</v>
      </c>
      <c r="J508" t="s">
        <v>1329</v>
      </c>
      <c r="K508">
        <v>198</v>
      </c>
      <c r="L508">
        <v>65</v>
      </c>
    </row>
    <row r="509" spans="1:13" x14ac:dyDescent="0.25">
      <c r="A509" t="s">
        <v>16</v>
      </c>
      <c r="B509" t="s">
        <v>13</v>
      </c>
      <c r="C509" t="s">
        <v>2</v>
      </c>
      <c r="D509">
        <v>586473</v>
      </c>
      <c r="E509">
        <v>587735</v>
      </c>
      <c r="F509" t="s">
        <v>14</v>
      </c>
      <c r="G509" t="s">
        <v>1332</v>
      </c>
      <c r="H509" t="s">
        <v>1332</v>
      </c>
      <c r="I509" t="s">
        <v>36</v>
      </c>
      <c r="J509" t="s">
        <v>1331</v>
      </c>
      <c r="K509">
        <v>1263</v>
      </c>
      <c r="L509">
        <v>420</v>
      </c>
    </row>
    <row r="510" spans="1:13" x14ac:dyDescent="0.25">
      <c r="A510" t="s">
        <v>16</v>
      </c>
      <c r="B510" t="s">
        <v>13</v>
      </c>
      <c r="C510" t="s">
        <v>2</v>
      </c>
      <c r="D510">
        <v>588072</v>
      </c>
      <c r="E510">
        <v>589286</v>
      </c>
      <c r="F510" t="s">
        <v>48</v>
      </c>
      <c r="G510" t="s">
        <v>249</v>
      </c>
      <c r="H510" t="s">
        <v>249</v>
      </c>
      <c r="I510" t="s">
        <v>155</v>
      </c>
      <c r="J510" t="s">
        <v>1333</v>
      </c>
      <c r="K510">
        <v>1215</v>
      </c>
      <c r="L510">
        <v>404</v>
      </c>
    </row>
    <row r="511" spans="1:13" x14ac:dyDescent="0.25">
      <c r="A511" t="s">
        <v>16</v>
      </c>
      <c r="B511" t="s">
        <v>13</v>
      </c>
      <c r="C511" t="s">
        <v>2</v>
      </c>
      <c r="D511">
        <v>589403</v>
      </c>
      <c r="E511">
        <v>590293</v>
      </c>
      <c r="F511" t="s">
        <v>14</v>
      </c>
      <c r="G511" t="s">
        <v>1335</v>
      </c>
      <c r="H511" t="s">
        <v>1335</v>
      </c>
      <c r="I511" t="s">
        <v>1336</v>
      </c>
      <c r="J511" t="s">
        <v>1334</v>
      </c>
      <c r="K511">
        <v>891</v>
      </c>
      <c r="L511">
        <v>296</v>
      </c>
    </row>
    <row r="512" spans="1:13" x14ac:dyDescent="0.25">
      <c r="A512" t="s">
        <v>16</v>
      </c>
      <c r="B512" t="s">
        <v>13</v>
      </c>
      <c r="C512" t="s">
        <v>2</v>
      </c>
      <c r="D512">
        <v>590367</v>
      </c>
      <c r="E512">
        <v>591257</v>
      </c>
      <c r="F512" t="s">
        <v>14</v>
      </c>
      <c r="G512" t="s">
        <v>1338</v>
      </c>
      <c r="H512" t="s">
        <v>1338</v>
      </c>
      <c r="I512" t="s">
        <v>30</v>
      </c>
      <c r="J512" t="s">
        <v>1337</v>
      </c>
      <c r="K512">
        <v>891</v>
      </c>
      <c r="L512">
        <v>296</v>
      </c>
    </row>
    <row r="513" spans="1:12" x14ac:dyDescent="0.25">
      <c r="A513" t="s">
        <v>16</v>
      </c>
      <c r="B513" t="s">
        <v>13</v>
      </c>
      <c r="C513" t="s">
        <v>2</v>
      </c>
      <c r="D513">
        <v>591337</v>
      </c>
      <c r="E513">
        <v>591747</v>
      </c>
      <c r="F513" t="s">
        <v>48</v>
      </c>
      <c r="G513" t="s">
        <v>1340</v>
      </c>
      <c r="H513" t="s">
        <v>1340</v>
      </c>
      <c r="I513" t="s">
        <v>30</v>
      </c>
      <c r="J513" t="s">
        <v>1339</v>
      </c>
      <c r="K513">
        <v>411</v>
      </c>
      <c r="L513">
        <v>136</v>
      </c>
    </row>
    <row r="514" spans="1:12" x14ac:dyDescent="0.25">
      <c r="A514" t="s">
        <v>16</v>
      </c>
      <c r="B514" t="s">
        <v>13</v>
      </c>
      <c r="C514" t="s">
        <v>2</v>
      </c>
      <c r="D514">
        <v>591747</v>
      </c>
      <c r="E514">
        <v>592091</v>
      </c>
      <c r="F514" t="s">
        <v>48</v>
      </c>
      <c r="G514" t="s">
        <v>1342</v>
      </c>
      <c r="H514" t="s">
        <v>1342</v>
      </c>
      <c r="I514" t="s">
        <v>30</v>
      </c>
      <c r="J514" t="s">
        <v>1341</v>
      </c>
      <c r="K514">
        <v>345</v>
      </c>
      <c r="L514">
        <v>114</v>
      </c>
    </row>
    <row r="515" spans="1:12" x14ac:dyDescent="0.25">
      <c r="A515" t="s">
        <v>16</v>
      </c>
      <c r="B515" t="s">
        <v>13</v>
      </c>
      <c r="C515" t="s">
        <v>2</v>
      </c>
      <c r="D515">
        <v>592146</v>
      </c>
      <c r="E515">
        <v>592400</v>
      </c>
      <c r="F515" t="s">
        <v>48</v>
      </c>
      <c r="G515" t="s">
        <v>1344</v>
      </c>
      <c r="H515" t="s">
        <v>1344</v>
      </c>
      <c r="I515" t="s">
        <v>36</v>
      </c>
      <c r="J515" t="s">
        <v>1343</v>
      </c>
      <c r="K515">
        <v>255</v>
      </c>
      <c r="L515">
        <v>84</v>
      </c>
    </row>
    <row r="516" spans="1:12" x14ac:dyDescent="0.25">
      <c r="A516" t="s">
        <v>16</v>
      </c>
      <c r="B516" t="s">
        <v>13</v>
      </c>
      <c r="C516" t="s">
        <v>2</v>
      </c>
      <c r="D516">
        <v>592563</v>
      </c>
      <c r="E516">
        <v>594485</v>
      </c>
      <c r="F516" t="s">
        <v>48</v>
      </c>
      <c r="G516" t="s">
        <v>1346</v>
      </c>
      <c r="H516" t="s">
        <v>1346</v>
      </c>
      <c r="I516" t="s">
        <v>1347</v>
      </c>
      <c r="J516" t="s">
        <v>1345</v>
      </c>
      <c r="K516">
        <v>1923</v>
      </c>
      <c r="L516">
        <v>640</v>
      </c>
    </row>
    <row r="517" spans="1:12" x14ac:dyDescent="0.25">
      <c r="A517" t="s">
        <v>16</v>
      </c>
      <c r="B517" t="s">
        <v>13</v>
      </c>
      <c r="C517" t="s">
        <v>2</v>
      </c>
      <c r="D517">
        <v>594554</v>
      </c>
      <c r="E517">
        <v>595456</v>
      </c>
      <c r="F517" t="s">
        <v>48</v>
      </c>
      <c r="G517" t="s">
        <v>1349</v>
      </c>
      <c r="H517" t="s">
        <v>1349</v>
      </c>
      <c r="I517" t="s">
        <v>629</v>
      </c>
      <c r="J517" t="s">
        <v>1348</v>
      </c>
      <c r="K517">
        <v>903</v>
      </c>
      <c r="L517">
        <v>300</v>
      </c>
    </row>
    <row r="518" spans="1:12" x14ac:dyDescent="0.25">
      <c r="A518" t="s">
        <v>16</v>
      </c>
      <c r="B518" t="s">
        <v>13</v>
      </c>
      <c r="C518" t="s">
        <v>2</v>
      </c>
      <c r="D518">
        <v>595554</v>
      </c>
      <c r="E518">
        <v>596744</v>
      </c>
      <c r="F518" t="s">
        <v>14</v>
      </c>
      <c r="G518" t="s">
        <v>1351</v>
      </c>
      <c r="H518" t="s">
        <v>1351</v>
      </c>
      <c r="I518" t="s">
        <v>163</v>
      </c>
      <c r="J518" t="s">
        <v>1350</v>
      </c>
      <c r="K518">
        <v>1191</v>
      </c>
      <c r="L518">
        <v>396</v>
      </c>
    </row>
    <row r="519" spans="1:12" x14ac:dyDescent="0.25">
      <c r="A519" t="s">
        <v>16</v>
      </c>
      <c r="B519" t="s">
        <v>13</v>
      </c>
      <c r="C519" t="s">
        <v>2</v>
      </c>
      <c r="D519">
        <v>596937</v>
      </c>
      <c r="E519">
        <v>599150</v>
      </c>
      <c r="F519" t="s">
        <v>48</v>
      </c>
      <c r="G519" t="s">
        <v>1353</v>
      </c>
      <c r="H519" t="s">
        <v>1353</v>
      </c>
      <c r="I519" t="s">
        <v>1354</v>
      </c>
      <c r="J519" t="s">
        <v>1352</v>
      </c>
      <c r="K519">
        <v>2214</v>
      </c>
      <c r="L519">
        <v>737</v>
      </c>
    </row>
    <row r="520" spans="1:12" x14ac:dyDescent="0.25">
      <c r="A520" t="s">
        <v>16</v>
      </c>
      <c r="B520" t="s">
        <v>13</v>
      </c>
      <c r="C520" t="s">
        <v>2</v>
      </c>
      <c r="D520">
        <v>599667</v>
      </c>
      <c r="E520">
        <v>600962</v>
      </c>
      <c r="F520" t="s">
        <v>48</v>
      </c>
      <c r="G520" t="s">
        <v>1356</v>
      </c>
      <c r="H520" t="s">
        <v>1356</v>
      </c>
      <c r="I520" t="s">
        <v>1357</v>
      </c>
      <c r="J520" t="s">
        <v>1355</v>
      </c>
      <c r="K520">
        <v>1296</v>
      </c>
      <c r="L520">
        <v>431</v>
      </c>
    </row>
    <row r="521" spans="1:12" x14ac:dyDescent="0.25">
      <c r="A521" t="s">
        <v>16</v>
      </c>
      <c r="B521" t="s">
        <v>13</v>
      </c>
      <c r="C521" t="s">
        <v>2</v>
      </c>
      <c r="D521">
        <v>600996</v>
      </c>
      <c r="E521">
        <v>601841</v>
      </c>
      <c r="F521" t="s">
        <v>48</v>
      </c>
      <c r="G521" t="s">
        <v>1359</v>
      </c>
      <c r="H521" t="s">
        <v>1359</v>
      </c>
      <c r="I521" t="s">
        <v>36</v>
      </c>
      <c r="J521" t="s">
        <v>1358</v>
      </c>
      <c r="K521">
        <v>846</v>
      </c>
      <c r="L521">
        <v>281</v>
      </c>
    </row>
    <row r="522" spans="1:12" x14ac:dyDescent="0.25">
      <c r="A522" t="s">
        <v>16</v>
      </c>
      <c r="B522" t="s">
        <v>13</v>
      </c>
      <c r="C522" t="s">
        <v>2</v>
      </c>
      <c r="D522">
        <v>601866</v>
      </c>
      <c r="E522">
        <v>603449</v>
      </c>
      <c r="F522" t="s">
        <v>48</v>
      </c>
      <c r="G522" t="s">
        <v>1361</v>
      </c>
      <c r="H522" t="s">
        <v>1361</v>
      </c>
      <c r="I522" t="s">
        <v>1362</v>
      </c>
      <c r="J522" t="s">
        <v>1360</v>
      </c>
      <c r="K522">
        <v>1584</v>
      </c>
      <c r="L522">
        <v>527</v>
      </c>
    </row>
    <row r="523" spans="1:12" x14ac:dyDescent="0.25">
      <c r="A523" t="s">
        <v>16</v>
      </c>
      <c r="B523" t="s">
        <v>13</v>
      </c>
      <c r="C523" t="s">
        <v>2</v>
      </c>
      <c r="D523">
        <v>603523</v>
      </c>
      <c r="E523">
        <v>604140</v>
      </c>
      <c r="F523" t="s">
        <v>14</v>
      </c>
      <c r="G523" t="s">
        <v>1364</v>
      </c>
      <c r="H523" t="s">
        <v>1364</v>
      </c>
      <c r="I523" t="s">
        <v>1365</v>
      </c>
      <c r="J523" t="s">
        <v>1363</v>
      </c>
      <c r="K523">
        <v>618</v>
      </c>
      <c r="L523">
        <v>205</v>
      </c>
    </row>
    <row r="524" spans="1:12" x14ac:dyDescent="0.25">
      <c r="A524" t="s">
        <v>16</v>
      </c>
      <c r="B524" t="s">
        <v>13</v>
      </c>
      <c r="C524" t="s">
        <v>2</v>
      </c>
      <c r="D524">
        <v>604226</v>
      </c>
      <c r="E524">
        <v>605986</v>
      </c>
      <c r="F524" t="s">
        <v>14</v>
      </c>
      <c r="G524" t="s">
        <v>1367</v>
      </c>
      <c r="H524" t="s">
        <v>1367</v>
      </c>
      <c r="I524" t="s">
        <v>36</v>
      </c>
      <c r="J524" t="s">
        <v>1366</v>
      </c>
      <c r="K524">
        <v>1761</v>
      </c>
      <c r="L524">
        <v>586</v>
      </c>
    </row>
    <row r="525" spans="1:12" x14ac:dyDescent="0.25">
      <c r="A525" t="s">
        <v>16</v>
      </c>
      <c r="B525" t="s">
        <v>13</v>
      </c>
      <c r="C525" t="s">
        <v>2</v>
      </c>
      <c r="D525">
        <v>605983</v>
      </c>
      <c r="E525">
        <v>607320</v>
      </c>
      <c r="F525" t="s">
        <v>14</v>
      </c>
      <c r="G525" t="s">
        <v>1369</v>
      </c>
      <c r="H525" t="s">
        <v>1369</v>
      </c>
      <c r="I525" t="s">
        <v>1370</v>
      </c>
      <c r="J525" t="s">
        <v>1368</v>
      </c>
      <c r="K525">
        <v>1338</v>
      </c>
      <c r="L525">
        <v>445</v>
      </c>
    </row>
    <row r="526" spans="1:12" x14ac:dyDescent="0.25">
      <c r="A526" t="s">
        <v>16</v>
      </c>
      <c r="B526" t="s">
        <v>13</v>
      </c>
      <c r="C526" t="s">
        <v>2</v>
      </c>
      <c r="D526">
        <v>607317</v>
      </c>
      <c r="E526">
        <v>607763</v>
      </c>
      <c r="F526" t="s">
        <v>14</v>
      </c>
      <c r="G526" t="s">
        <v>1372</v>
      </c>
      <c r="H526" t="s">
        <v>1372</v>
      </c>
      <c r="I526" t="s">
        <v>36</v>
      </c>
      <c r="J526" t="s">
        <v>1371</v>
      </c>
      <c r="K526">
        <v>447</v>
      </c>
      <c r="L526">
        <v>148</v>
      </c>
    </row>
    <row r="527" spans="1:12" x14ac:dyDescent="0.25">
      <c r="A527" t="s">
        <v>16</v>
      </c>
      <c r="B527" t="s">
        <v>13</v>
      </c>
      <c r="C527" t="s">
        <v>2</v>
      </c>
      <c r="D527">
        <v>607760</v>
      </c>
      <c r="E527">
        <v>609256</v>
      </c>
      <c r="F527" t="s">
        <v>14</v>
      </c>
      <c r="G527" t="s">
        <v>1374</v>
      </c>
      <c r="H527" t="s">
        <v>1374</v>
      </c>
      <c r="I527" t="s">
        <v>36</v>
      </c>
      <c r="J527" t="s">
        <v>1373</v>
      </c>
      <c r="K527">
        <v>1497</v>
      </c>
      <c r="L527">
        <v>498</v>
      </c>
    </row>
    <row r="528" spans="1:12" x14ac:dyDescent="0.25">
      <c r="A528" t="s">
        <v>16</v>
      </c>
      <c r="B528" t="s">
        <v>13</v>
      </c>
      <c r="C528" t="s">
        <v>2</v>
      </c>
      <c r="D528">
        <v>609256</v>
      </c>
      <c r="E528">
        <v>609894</v>
      </c>
      <c r="F528" t="s">
        <v>14</v>
      </c>
      <c r="G528" t="s">
        <v>1376</v>
      </c>
      <c r="H528" t="s">
        <v>1376</v>
      </c>
      <c r="I528" t="s">
        <v>1377</v>
      </c>
      <c r="J528" t="s">
        <v>1375</v>
      </c>
      <c r="K528">
        <v>639</v>
      </c>
      <c r="L528">
        <v>212</v>
      </c>
    </row>
    <row r="529" spans="1:12" x14ac:dyDescent="0.25">
      <c r="A529" t="s">
        <v>16</v>
      </c>
      <c r="B529" t="s">
        <v>13</v>
      </c>
      <c r="C529" t="s">
        <v>2</v>
      </c>
      <c r="D529">
        <v>609891</v>
      </c>
      <c r="E529">
        <v>610523</v>
      </c>
      <c r="F529" t="s">
        <v>14</v>
      </c>
      <c r="G529" t="s">
        <v>1379</v>
      </c>
      <c r="H529" t="s">
        <v>1379</v>
      </c>
      <c r="I529" t="s">
        <v>1380</v>
      </c>
      <c r="J529" t="s">
        <v>1378</v>
      </c>
      <c r="K529">
        <v>633</v>
      </c>
      <c r="L529">
        <v>210</v>
      </c>
    </row>
    <row r="530" spans="1:12" x14ac:dyDescent="0.25">
      <c r="A530" t="s">
        <v>16</v>
      </c>
      <c r="B530" t="s">
        <v>13</v>
      </c>
      <c r="C530" t="s">
        <v>2</v>
      </c>
      <c r="D530">
        <v>610520</v>
      </c>
      <c r="E530">
        <v>611494</v>
      </c>
      <c r="F530" t="s">
        <v>14</v>
      </c>
      <c r="G530" t="s">
        <v>1382</v>
      </c>
      <c r="H530" t="s">
        <v>1382</v>
      </c>
      <c r="I530" t="s">
        <v>1383</v>
      </c>
      <c r="J530" t="s">
        <v>1381</v>
      </c>
      <c r="K530">
        <v>975</v>
      </c>
      <c r="L530">
        <v>324</v>
      </c>
    </row>
    <row r="531" spans="1:12" x14ac:dyDescent="0.25">
      <c r="A531" t="s">
        <v>16</v>
      </c>
      <c r="B531" t="s">
        <v>13</v>
      </c>
      <c r="C531" t="s">
        <v>2</v>
      </c>
      <c r="D531">
        <v>611702</v>
      </c>
      <c r="E531">
        <v>611974</v>
      </c>
      <c r="F531" t="s">
        <v>48</v>
      </c>
      <c r="G531" t="s">
        <v>1385</v>
      </c>
      <c r="H531" t="s">
        <v>1385</v>
      </c>
      <c r="I531" t="s">
        <v>1386</v>
      </c>
      <c r="J531" t="s">
        <v>1384</v>
      </c>
      <c r="K531">
        <v>273</v>
      </c>
      <c r="L531">
        <v>90</v>
      </c>
    </row>
    <row r="532" spans="1:12" x14ac:dyDescent="0.25">
      <c r="A532" t="s">
        <v>16</v>
      </c>
      <c r="B532" t="s">
        <v>13</v>
      </c>
      <c r="C532" t="s">
        <v>2</v>
      </c>
      <c r="D532">
        <v>612080</v>
      </c>
      <c r="E532">
        <v>612619</v>
      </c>
      <c r="F532" t="s">
        <v>48</v>
      </c>
      <c r="G532" t="s">
        <v>1388</v>
      </c>
      <c r="H532" t="s">
        <v>1388</v>
      </c>
      <c r="I532" t="s">
        <v>36</v>
      </c>
      <c r="J532" t="s">
        <v>1387</v>
      </c>
      <c r="K532">
        <v>540</v>
      </c>
      <c r="L532">
        <v>179</v>
      </c>
    </row>
    <row r="533" spans="1:12" x14ac:dyDescent="0.25">
      <c r="A533" t="s">
        <v>16</v>
      </c>
      <c r="B533" t="s">
        <v>13</v>
      </c>
      <c r="C533" t="s">
        <v>2</v>
      </c>
      <c r="D533">
        <v>613428</v>
      </c>
      <c r="E533">
        <v>613532</v>
      </c>
      <c r="F533" t="s">
        <v>48</v>
      </c>
      <c r="G533" t="s">
        <v>1390</v>
      </c>
      <c r="H533" t="s">
        <v>1390</v>
      </c>
      <c r="I533" t="s">
        <v>36</v>
      </c>
      <c r="J533" t="s">
        <v>1389</v>
      </c>
      <c r="K533">
        <v>105</v>
      </c>
      <c r="L533">
        <v>34</v>
      </c>
    </row>
    <row r="534" spans="1:12" x14ac:dyDescent="0.25">
      <c r="A534" t="s">
        <v>16</v>
      </c>
      <c r="B534" t="s">
        <v>13</v>
      </c>
      <c r="C534" t="s">
        <v>2</v>
      </c>
      <c r="D534">
        <v>613722</v>
      </c>
      <c r="E534">
        <v>614099</v>
      </c>
      <c r="F534" t="s">
        <v>48</v>
      </c>
      <c r="G534" t="s">
        <v>1392</v>
      </c>
      <c r="H534" t="s">
        <v>1392</v>
      </c>
      <c r="I534" t="s">
        <v>116</v>
      </c>
      <c r="J534" t="s">
        <v>1391</v>
      </c>
      <c r="K534">
        <v>378</v>
      </c>
      <c r="L534">
        <v>125</v>
      </c>
    </row>
    <row r="535" spans="1:12" x14ac:dyDescent="0.25">
      <c r="A535" t="s">
        <v>16</v>
      </c>
      <c r="B535" t="s">
        <v>13</v>
      </c>
      <c r="C535" t="s">
        <v>2</v>
      </c>
      <c r="D535">
        <v>614243</v>
      </c>
      <c r="E535">
        <v>614752</v>
      </c>
      <c r="F535" t="s">
        <v>14</v>
      </c>
      <c r="G535" t="s">
        <v>1394</v>
      </c>
      <c r="H535" t="s">
        <v>1394</v>
      </c>
      <c r="I535" t="s">
        <v>36</v>
      </c>
      <c r="J535" t="s">
        <v>1393</v>
      </c>
      <c r="K535">
        <v>510</v>
      </c>
      <c r="L535">
        <v>169</v>
      </c>
    </row>
    <row r="536" spans="1:12" x14ac:dyDescent="0.25">
      <c r="A536" t="s">
        <v>16</v>
      </c>
      <c r="B536" t="s">
        <v>13</v>
      </c>
      <c r="C536" t="s">
        <v>2</v>
      </c>
      <c r="D536">
        <v>614775</v>
      </c>
      <c r="E536">
        <v>615695</v>
      </c>
      <c r="F536" t="s">
        <v>48</v>
      </c>
      <c r="G536" t="s">
        <v>1396</v>
      </c>
      <c r="H536" t="s">
        <v>1396</v>
      </c>
      <c r="I536" t="s">
        <v>1397</v>
      </c>
      <c r="J536" t="s">
        <v>1395</v>
      </c>
      <c r="K536">
        <v>921</v>
      </c>
      <c r="L536">
        <v>306</v>
      </c>
    </row>
    <row r="537" spans="1:12" x14ac:dyDescent="0.25">
      <c r="A537" t="s">
        <v>16</v>
      </c>
      <c r="B537" t="s">
        <v>13</v>
      </c>
      <c r="C537" t="s">
        <v>2</v>
      </c>
      <c r="D537">
        <v>616668</v>
      </c>
      <c r="E537">
        <v>617597</v>
      </c>
      <c r="F537" t="s">
        <v>14</v>
      </c>
      <c r="G537" t="s">
        <v>1399</v>
      </c>
      <c r="H537" t="s">
        <v>1399</v>
      </c>
      <c r="I537" t="s">
        <v>36</v>
      </c>
      <c r="J537" t="s">
        <v>1398</v>
      </c>
      <c r="K537">
        <v>930</v>
      </c>
      <c r="L537">
        <v>309</v>
      </c>
    </row>
    <row r="538" spans="1:12" x14ac:dyDescent="0.25">
      <c r="A538" t="s">
        <v>16</v>
      </c>
      <c r="B538" t="s">
        <v>13</v>
      </c>
      <c r="C538" t="s">
        <v>2</v>
      </c>
      <c r="D538">
        <v>617594</v>
      </c>
      <c r="E538">
        <v>617962</v>
      </c>
      <c r="F538" t="s">
        <v>14</v>
      </c>
      <c r="G538" t="s">
        <v>1401</v>
      </c>
      <c r="H538" t="s">
        <v>1401</v>
      </c>
      <c r="I538" t="s">
        <v>36</v>
      </c>
      <c r="J538" t="s">
        <v>1400</v>
      </c>
      <c r="K538">
        <v>369</v>
      </c>
      <c r="L538">
        <v>122</v>
      </c>
    </row>
    <row r="539" spans="1:12" x14ac:dyDescent="0.25">
      <c r="A539" t="s">
        <v>16</v>
      </c>
      <c r="B539" t="s">
        <v>13</v>
      </c>
      <c r="C539" t="s">
        <v>2</v>
      </c>
      <c r="D539">
        <v>618205</v>
      </c>
      <c r="E539">
        <v>619572</v>
      </c>
      <c r="F539" t="s">
        <v>48</v>
      </c>
      <c r="G539" t="s">
        <v>1403</v>
      </c>
      <c r="H539" t="s">
        <v>1403</v>
      </c>
      <c r="I539" t="s">
        <v>1404</v>
      </c>
      <c r="J539" t="s">
        <v>1402</v>
      </c>
      <c r="K539">
        <v>1368</v>
      </c>
      <c r="L539">
        <v>455</v>
      </c>
    </row>
    <row r="540" spans="1:12" x14ac:dyDescent="0.25">
      <c r="A540" t="s">
        <v>16</v>
      </c>
      <c r="B540" t="s">
        <v>13</v>
      </c>
      <c r="C540" t="s">
        <v>2</v>
      </c>
      <c r="D540">
        <v>619562</v>
      </c>
      <c r="E540">
        <v>620002</v>
      </c>
      <c r="F540" t="s">
        <v>48</v>
      </c>
      <c r="G540" t="s">
        <v>1406</v>
      </c>
      <c r="H540" t="s">
        <v>1406</v>
      </c>
      <c r="I540" t="s">
        <v>1407</v>
      </c>
      <c r="J540" t="s">
        <v>1405</v>
      </c>
      <c r="K540">
        <v>441</v>
      </c>
      <c r="L540">
        <v>146</v>
      </c>
    </row>
    <row r="541" spans="1:12" x14ac:dyDescent="0.25">
      <c r="A541" t="s">
        <v>16</v>
      </c>
      <c r="B541" t="s">
        <v>13</v>
      </c>
      <c r="C541" t="s">
        <v>2</v>
      </c>
      <c r="D541">
        <v>620020</v>
      </c>
      <c r="E541">
        <v>620511</v>
      </c>
      <c r="F541" t="s">
        <v>48</v>
      </c>
      <c r="G541" t="s">
        <v>1409</v>
      </c>
      <c r="H541" t="s">
        <v>1409</v>
      </c>
      <c r="I541" t="s">
        <v>1410</v>
      </c>
      <c r="J541" t="s">
        <v>1408</v>
      </c>
      <c r="K541">
        <v>492</v>
      </c>
      <c r="L541">
        <v>163</v>
      </c>
    </row>
    <row r="542" spans="1:12" x14ac:dyDescent="0.25">
      <c r="A542" t="s">
        <v>16</v>
      </c>
      <c r="B542" t="s">
        <v>13</v>
      </c>
      <c r="C542" t="s">
        <v>2</v>
      </c>
      <c r="D542">
        <v>620609</v>
      </c>
      <c r="E542">
        <v>621055</v>
      </c>
      <c r="F542" t="s">
        <v>48</v>
      </c>
      <c r="G542" t="s">
        <v>1412</v>
      </c>
      <c r="H542" t="s">
        <v>1412</v>
      </c>
      <c r="I542" t="s">
        <v>1413</v>
      </c>
      <c r="J542" t="s">
        <v>1411</v>
      </c>
      <c r="K542">
        <v>447</v>
      </c>
      <c r="L542">
        <v>148</v>
      </c>
    </row>
    <row r="543" spans="1:12" x14ac:dyDescent="0.25">
      <c r="A543" t="s">
        <v>16</v>
      </c>
      <c r="B543" t="s">
        <v>13</v>
      </c>
      <c r="C543" t="s">
        <v>2</v>
      </c>
      <c r="D543">
        <v>621899</v>
      </c>
      <c r="E543">
        <v>624181</v>
      </c>
      <c r="F543" t="s">
        <v>48</v>
      </c>
      <c r="G543" t="s">
        <v>1415</v>
      </c>
      <c r="H543" t="s">
        <v>1415</v>
      </c>
      <c r="I543" t="s">
        <v>36</v>
      </c>
      <c r="J543" t="s">
        <v>1414</v>
      </c>
      <c r="K543">
        <v>2283</v>
      </c>
      <c r="L543">
        <v>760</v>
      </c>
    </row>
    <row r="544" spans="1:12" x14ac:dyDescent="0.25">
      <c r="A544" t="s">
        <v>16</v>
      </c>
      <c r="B544" t="s">
        <v>13</v>
      </c>
      <c r="C544" t="s">
        <v>2</v>
      </c>
      <c r="D544">
        <v>624186</v>
      </c>
      <c r="E544">
        <v>624521</v>
      </c>
      <c r="F544" t="s">
        <v>48</v>
      </c>
      <c r="G544" t="s">
        <v>1417</v>
      </c>
      <c r="H544" t="s">
        <v>1417</v>
      </c>
      <c r="I544" t="s">
        <v>1418</v>
      </c>
      <c r="J544" t="s">
        <v>1416</v>
      </c>
      <c r="K544">
        <v>336</v>
      </c>
      <c r="L544">
        <v>111</v>
      </c>
    </row>
    <row r="545" spans="1:12" x14ac:dyDescent="0.25">
      <c r="A545" t="s">
        <v>16</v>
      </c>
      <c r="B545" t="s">
        <v>13</v>
      </c>
      <c r="C545" t="s">
        <v>2</v>
      </c>
      <c r="D545">
        <v>624792</v>
      </c>
      <c r="E545">
        <v>625802</v>
      </c>
      <c r="F545" t="s">
        <v>14</v>
      </c>
      <c r="G545" t="s">
        <v>1420</v>
      </c>
      <c r="H545" t="s">
        <v>1420</v>
      </c>
      <c r="I545" t="s">
        <v>623</v>
      </c>
      <c r="J545" t="s">
        <v>1419</v>
      </c>
      <c r="K545">
        <v>1011</v>
      </c>
      <c r="L545">
        <v>336</v>
      </c>
    </row>
    <row r="546" spans="1:12" x14ac:dyDescent="0.25">
      <c r="A546" t="s">
        <v>16</v>
      </c>
      <c r="B546" t="s">
        <v>13</v>
      </c>
      <c r="C546" t="s">
        <v>2</v>
      </c>
      <c r="D546">
        <v>625913</v>
      </c>
      <c r="E546">
        <v>626221</v>
      </c>
      <c r="F546" t="s">
        <v>14</v>
      </c>
      <c r="G546" t="s">
        <v>1422</v>
      </c>
      <c r="H546" t="s">
        <v>1422</v>
      </c>
      <c r="I546" t="s">
        <v>36</v>
      </c>
      <c r="J546" t="s">
        <v>1421</v>
      </c>
      <c r="K546">
        <v>309</v>
      </c>
      <c r="L546">
        <v>102</v>
      </c>
    </row>
    <row r="547" spans="1:12" x14ac:dyDescent="0.25">
      <c r="A547" t="s">
        <v>16</v>
      </c>
      <c r="B547" t="s">
        <v>13</v>
      </c>
      <c r="C547" t="s">
        <v>2</v>
      </c>
      <c r="D547">
        <v>626231</v>
      </c>
      <c r="E547">
        <v>626845</v>
      </c>
      <c r="F547" t="s">
        <v>14</v>
      </c>
      <c r="G547" t="s">
        <v>1424</v>
      </c>
      <c r="H547" t="s">
        <v>1424</v>
      </c>
      <c r="I547" t="s">
        <v>36</v>
      </c>
      <c r="J547" t="s">
        <v>1423</v>
      </c>
      <c r="K547">
        <v>615</v>
      </c>
      <c r="L547">
        <v>204</v>
      </c>
    </row>
    <row r="548" spans="1:12" x14ac:dyDescent="0.25">
      <c r="A548" t="s">
        <v>16</v>
      </c>
      <c r="B548" t="s">
        <v>13</v>
      </c>
      <c r="C548" t="s">
        <v>2</v>
      </c>
      <c r="D548">
        <v>627022</v>
      </c>
      <c r="E548">
        <v>627618</v>
      </c>
      <c r="F548" t="s">
        <v>14</v>
      </c>
      <c r="G548" t="s">
        <v>1426</v>
      </c>
      <c r="H548" t="s">
        <v>1426</v>
      </c>
      <c r="I548" t="s">
        <v>36</v>
      </c>
      <c r="J548" t="s">
        <v>1425</v>
      </c>
      <c r="K548">
        <v>597</v>
      </c>
      <c r="L548">
        <v>198</v>
      </c>
    </row>
    <row r="549" spans="1:12" x14ac:dyDescent="0.25">
      <c r="A549" t="s">
        <v>16</v>
      </c>
      <c r="B549" t="s">
        <v>13</v>
      </c>
      <c r="C549" t="s">
        <v>2</v>
      </c>
      <c r="D549">
        <v>627873</v>
      </c>
      <c r="E549">
        <v>628703</v>
      </c>
      <c r="F549" t="s">
        <v>14</v>
      </c>
      <c r="G549" t="s">
        <v>1428</v>
      </c>
      <c r="H549" t="s">
        <v>1428</v>
      </c>
      <c r="I549" t="s">
        <v>1173</v>
      </c>
      <c r="J549" t="s">
        <v>1427</v>
      </c>
      <c r="K549">
        <v>831</v>
      </c>
      <c r="L549">
        <v>276</v>
      </c>
    </row>
    <row r="550" spans="1:12" x14ac:dyDescent="0.25">
      <c r="A550" t="s">
        <v>16</v>
      </c>
      <c r="B550" t="s">
        <v>13</v>
      </c>
      <c r="C550" t="s">
        <v>2</v>
      </c>
      <c r="D550">
        <v>628832</v>
      </c>
      <c r="E550">
        <v>630622</v>
      </c>
      <c r="F550" t="s">
        <v>48</v>
      </c>
      <c r="G550" t="s">
        <v>1430</v>
      </c>
      <c r="H550" t="s">
        <v>1430</v>
      </c>
      <c r="I550" t="s">
        <v>1431</v>
      </c>
      <c r="J550" t="s">
        <v>1429</v>
      </c>
      <c r="K550">
        <v>1791</v>
      </c>
      <c r="L550">
        <v>596</v>
      </c>
    </row>
    <row r="551" spans="1:12" x14ac:dyDescent="0.25">
      <c r="A551" t="s">
        <v>16</v>
      </c>
      <c r="B551" t="s">
        <v>13</v>
      </c>
      <c r="C551" t="s">
        <v>2</v>
      </c>
      <c r="D551">
        <v>631035</v>
      </c>
      <c r="E551">
        <v>631322</v>
      </c>
      <c r="F551" t="s">
        <v>14</v>
      </c>
      <c r="G551" t="s">
        <v>1433</v>
      </c>
      <c r="H551" t="s">
        <v>1433</v>
      </c>
      <c r="I551" t="s">
        <v>1434</v>
      </c>
      <c r="J551" t="s">
        <v>1432</v>
      </c>
      <c r="K551">
        <v>288</v>
      </c>
      <c r="L551">
        <v>95</v>
      </c>
    </row>
    <row r="552" spans="1:12" x14ac:dyDescent="0.25">
      <c r="A552" t="s">
        <v>16</v>
      </c>
      <c r="B552" t="s">
        <v>13</v>
      </c>
      <c r="C552" t="s">
        <v>2</v>
      </c>
      <c r="D552">
        <v>631469</v>
      </c>
      <c r="E552">
        <v>633109</v>
      </c>
      <c r="F552" t="s">
        <v>14</v>
      </c>
      <c r="G552" t="s">
        <v>1436</v>
      </c>
      <c r="H552" t="s">
        <v>1436</v>
      </c>
      <c r="I552" t="s">
        <v>1437</v>
      </c>
      <c r="J552" t="s">
        <v>1435</v>
      </c>
      <c r="K552">
        <v>1641</v>
      </c>
      <c r="L552">
        <v>546</v>
      </c>
    </row>
    <row r="553" spans="1:12" x14ac:dyDescent="0.25">
      <c r="A553" t="s">
        <v>16</v>
      </c>
      <c r="B553" t="s">
        <v>13</v>
      </c>
      <c r="C553" t="s">
        <v>2</v>
      </c>
      <c r="D553">
        <v>633223</v>
      </c>
      <c r="E553">
        <v>635322</v>
      </c>
      <c r="F553" t="s">
        <v>48</v>
      </c>
      <c r="G553" t="s">
        <v>1439</v>
      </c>
      <c r="H553" t="s">
        <v>1439</v>
      </c>
      <c r="I553" t="s">
        <v>36</v>
      </c>
      <c r="J553" t="s">
        <v>1438</v>
      </c>
      <c r="K553">
        <v>2100</v>
      </c>
      <c r="L553">
        <v>699</v>
      </c>
    </row>
    <row r="554" spans="1:12" x14ac:dyDescent="0.25">
      <c r="A554" t="s">
        <v>16</v>
      </c>
      <c r="B554" t="s">
        <v>13</v>
      </c>
      <c r="C554" t="s">
        <v>2</v>
      </c>
      <c r="D554">
        <v>635823</v>
      </c>
      <c r="E554">
        <v>638636</v>
      </c>
      <c r="F554" t="s">
        <v>14</v>
      </c>
      <c r="G554" t="s">
        <v>1441</v>
      </c>
      <c r="H554" t="s">
        <v>1441</v>
      </c>
      <c r="I554" t="s">
        <v>36</v>
      </c>
      <c r="J554" t="s">
        <v>1440</v>
      </c>
      <c r="K554">
        <v>2814</v>
      </c>
      <c r="L554">
        <v>937</v>
      </c>
    </row>
    <row r="555" spans="1:12" x14ac:dyDescent="0.25">
      <c r="A555" t="s">
        <v>16</v>
      </c>
      <c r="B555" t="s">
        <v>13</v>
      </c>
      <c r="C555" t="s">
        <v>2</v>
      </c>
      <c r="D555">
        <v>639165</v>
      </c>
      <c r="E555">
        <v>640238</v>
      </c>
      <c r="F555" t="s">
        <v>14</v>
      </c>
      <c r="G555" t="s">
        <v>1443</v>
      </c>
      <c r="H555" t="s">
        <v>1443</v>
      </c>
      <c r="I555" t="s">
        <v>1444</v>
      </c>
      <c r="J555" t="s">
        <v>1442</v>
      </c>
      <c r="K555">
        <v>1074</v>
      </c>
      <c r="L555">
        <v>357</v>
      </c>
    </row>
    <row r="556" spans="1:12" x14ac:dyDescent="0.25">
      <c r="A556" t="s">
        <v>16</v>
      </c>
      <c r="B556" t="s">
        <v>13</v>
      </c>
      <c r="C556" t="s">
        <v>2</v>
      </c>
      <c r="D556">
        <v>641057</v>
      </c>
      <c r="E556">
        <v>643234</v>
      </c>
      <c r="F556" t="s">
        <v>14</v>
      </c>
      <c r="G556" t="s">
        <v>1446</v>
      </c>
      <c r="H556" t="s">
        <v>1446</v>
      </c>
      <c r="I556" t="s">
        <v>36</v>
      </c>
      <c r="J556" t="s">
        <v>1445</v>
      </c>
      <c r="K556">
        <v>2178</v>
      </c>
      <c r="L556">
        <v>725</v>
      </c>
    </row>
    <row r="557" spans="1:12" x14ac:dyDescent="0.25">
      <c r="A557" t="s">
        <v>16</v>
      </c>
      <c r="B557" t="s">
        <v>13</v>
      </c>
      <c r="C557" t="s">
        <v>2</v>
      </c>
      <c r="D557">
        <v>643328</v>
      </c>
      <c r="E557">
        <v>645769</v>
      </c>
      <c r="F557" t="s">
        <v>14</v>
      </c>
      <c r="G557" t="s">
        <v>1448</v>
      </c>
      <c r="H557" t="s">
        <v>1448</v>
      </c>
      <c r="I557" t="s">
        <v>36</v>
      </c>
      <c r="J557" t="s">
        <v>1447</v>
      </c>
      <c r="K557">
        <v>2442</v>
      </c>
      <c r="L557">
        <v>813</v>
      </c>
    </row>
    <row r="558" spans="1:12" x14ac:dyDescent="0.25">
      <c r="A558" t="s">
        <v>16</v>
      </c>
      <c r="B558" t="s">
        <v>13</v>
      </c>
      <c r="C558" t="s">
        <v>2</v>
      </c>
      <c r="D558">
        <v>646186</v>
      </c>
      <c r="E558">
        <v>647106</v>
      </c>
      <c r="F558" t="s">
        <v>48</v>
      </c>
      <c r="G558" t="s">
        <v>1450</v>
      </c>
      <c r="H558" t="s">
        <v>1450</v>
      </c>
      <c r="I558" t="s">
        <v>1451</v>
      </c>
      <c r="J558" t="s">
        <v>1449</v>
      </c>
      <c r="K558">
        <v>921</v>
      </c>
      <c r="L558">
        <v>306</v>
      </c>
    </row>
    <row r="559" spans="1:12" x14ac:dyDescent="0.25">
      <c r="A559" t="s">
        <v>16</v>
      </c>
      <c r="B559" t="s">
        <v>13</v>
      </c>
      <c r="C559" t="s">
        <v>2</v>
      </c>
      <c r="D559">
        <v>647106</v>
      </c>
      <c r="E559">
        <v>647624</v>
      </c>
      <c r="F559" t="s">
        <v>48</v>
      </c>
      <c r="G559" t="s">
        <v>1453</v>
      </c>
      <c r="H559" t="s">
        <v>1453</v>
      </c>
      <c r="I559" t="s">
        <v>36</v>
      </c>
      <c r="J559" t="s">
        <v>1452</v>
      </c>
      <c r="K559">
        <v>519</v>
      </c>
      <c r="L559">
        <v>172</v>
      </c>
    </row>
    <row r="560" spans="1:12" x14ac:dyDescent="0.25">
      <c r="A560" t="s">
        <v>16</v>
      </c>
      <c r="B560" t="s">
        <v>13</v>
      </c>
      <c r="C560" t="s">
        <v>2</v>
      </c>
      <c r="D560">
        <v>647787</v>
      </c>
      <c r="E560">
        <v>650612</v>
      </c>
      <c r="F560" t="s">
        <v>14</v>
      </c>
      <c r="G560" t="s">
        <v>1455</v>
      </c>
      <c r="H560" t="s">
        <v>1455</v>
      </c>
      <c r="I560" t="s">
        <v>1456</v>
      </c>
      <c r="J560" t="s">
        <v>1454</v>
      </c>
      <c r="K560">
        <v>2826</v>
      </c>
      <c r="L560">
        <v>941</v>
      </c>
    </row>
    <row r="561" spans="1:12" x14ac:dyDescent="0.25">
      <c r="A561" t="s">
        <v>16</v>
      </c>
      <c r="B561" t="s">
        <v>13</v>
      </c>
      <c r="C561" t="s">
        <v>2</v>
      </c>
      <c r="D561">
        <v>650714</v>
      </c>
      <c r="E561">
        <v>651265</v>
      </c>
      <c r="F561" t="s">
        <v>48</v>
      </c>
      <c r="G561" t="s">
        <v>1458</v>
      </c>
      <c r="H561" t="s">
        <v>1458</v>
      </c>
      <c r="I561" t="s">
        <v>30</v>
      </c>
      <c r="J561" t="s">
        <v>1457</v>
      </c>
      <c r="K561">
        <v>552</v>
      </c>
      <c r="L561">
        <v>183</v>
      </c>
    </row>
    <row r="562" spans="1:12" x14ac:dyDescent="0.25">
      <c r="A562" t="s">
        <v>16</v>
      </c>
      <c r="B562" t="s">
        <v>13</v>
      </c>
      <c r="C562" t="s">
        <v>2</v>
      </c>
      <c r="D562">
        <v>651749</v>
      </c>
      <c r="E562">
        <v>653710</v>
      </c>
      <c r="F562" t="s">
        <v>14</v>
      </c>
      <c r="G562" t="s">
        <v>1460</v>
      </c>
      <c r="H562" t="s">
        <v>1460</v>
      </c>
      <c r="I562" t="s">
        <v>1461</v>
      </c>
      <c r="J562" t="s">
        <v>1459</v>
      </c>
      <c r="K562">
        <v>1962</v>
      </c>
      <c r="L562">
        <v>653</v>
      </c>
    </row>
    <row r="563" spans="1:12" x14ac:dyDescent="0.25">
      <c r="A563" t="s">
        <v>16</v>
      </c>
      <c r="B563" t="s">
        <v>13</v>
      </c>
      <c r="C563" t="s">
        <v>2</v>
      </c>
      <c r="D563">
        <v>653946</v>
      </c>
      <c r="E563">
        <v>654893</v>
      </c>
      <c r="F563" t="s">
        <v>48</v>
      </c>
      <c r="G563" t="s">
        <v>1463</v>
      </c>
      <c r="H563" t="s">
        <v>1463</v>
      </c>
      <c r="I563" t="s">
        <v>1152</v>
      </c>
      <c r="J563" t="s">
        <v>1462</v>
      </c>
      <c r="K563">
        <v>948</v>
      </c>
      <c r="L563">
        <v>315</v>
      </c>
    </row>
    <row r="564" spans="1:12" x14ac:dyDescent="0.25">
      <c r="A564" t="s">
        <v>16</v>
      </c>
      <c r="B564" t="s">
        <v>13</v>
      </c>
      <c r="C564" t="s">
        <v>2</v>
      </c>
      <c r="D564">
        <v>655027</v>
      </c>
      <c r="E564">
        <v>655617</v>
      </c>
      <c r="F564" t="s">
        <v>14</v>
      </c>
      <c r="G564" t="s">
        <v>1465</v>
      </c>
      <c r="H564" t="s">
        <v>1465</v>
      </c>
      <c r="I564" t="s">
        <v>1466</v>
      </c>
      <c r="J564" t="s">
        <v>1464</v>
      </c>
      <c r="K564">
        <v>591</v>
      </c>
      <c r="L564">
        <v>196</v>
      </c>
    </row>
    <row r="565" spans="1:12" x14ac:dyDescent="0.25">
      <c r="A565" t="s">
        <v>16</v>
      </c>
      <c r="B565" t="s">
        <v>13</v>
      </c>
      <c r="C565" t="s">
        <v>2</v>
      </c>
      <c r="D565">
        <v>656032</v>
      </c>
      <c r="E565">
        <v>656592</v>
      </c>
      <c r="F565" t="s">
        <v>14</v>
      </c>
      <c r="G565" t="s">
        <v>1468</v>
      </c>
      <c r="H565" t="s">
        <v>1468</v>
      </c>
      <c r="I565" t="s">
        <v>1469</v>
      </c>
      <c r="J565" t="s">
        <v>1467</v>
      </c>
      <c r="K565">
        <v>561</v>
      </c>
      <c r="L565">
        <v>186</v>
      </c>
    </row>
    <row r="566" spans="1:12" x14ac:dyDescent="0.25">
      <c r="A566" t="s">
        <v>16</v>
      </c>
      <c r="B566" t="s">
        <v>13</v>
      </c>
      <c r="C566" t="s">
        <v>2</v>
      </c>
      <c r="D566">
        <v>656778</v>
      </c>
      <c r="E566">
        <v>657134</v>
      </c>
      <c r="F566" t="s">
        <v>14</v>
      </c>
      <c r="G566" t="s">
        <v>1471</v>
      </c>
      <c r="H566" t="s">
        <v>1471</v>
      </c>
      <c r="I566" t="s">
        <v>36</v>
      </c>
      <c r="J566" t="s">
        <v>1470</v>
      </c>
      <c r="K566">
        <v>357</v>
      </c>
      <c r="L566">
        <v>118</v>
      </c>
    </row>
    <row r="567" spans="1:12" x14ac:dyDescent="0.25">
      <c r="A567" t="s">
        <v>16</v>
      </c>
      <c r="B567" t="s">
        <v>13</v>
      </c>
      <c r="C567" t="s">
        <v>2</v>
      </c>
      <c r="D567">
        <v>657143</v>
      </c>
      <c r="E567">
        <v>658414</v>
      </c>
      <c r="F567" t="s">
        <v>14</v>
      </c>
      <c r="G567" t="s">
        <v>1473</v>
      </c>
      <c r="H567" t="s">
        <v>1473</v>
      </c>
      <c r="I567" t="s">
        <v>1474</v>
      </c>
      <c r="J567" t="s">
        <v>1472</v>
      </c>
      <c r="K567">
        <v>1272</v>
      </c>
      <c r="L567">
        <v>423</v>
      </c>
    </row>
    <row r="568" spans="1:12" x14ac:dyDescent="0.25">
      <c r="A568" t="s">
        <v>16</v>
      </c>
      <c r="B568" t="s">
        <v>13</v>
      </c>
      <c r="C568" t="s">
        <v>2</v>
      </c>
      <c r="D568">
        <v>658497</v>
      </c>
      <c r="E568">
        <v>659291</v>
      </c>
      <c r="F568" t="s">
        <v>48</v>
      </c>
      <c r="G568" t="s">
        <v>1476</v>
      </c>
      <c r="H568" t="s">
        <v>1476</v>
      </c>
      <c r="I568" t="s">
        <v>1477</v>
      </c>
      <c r="J568" t="s">
        <v>1475</v>
      </c>
      <c r="K568">
        <v>795</v>
      </c>
      <c r="L568">
        <v>264</v>
      </c>
    </row>
    <row r="569" spans="1:12" x14ac:dyDescent="0.25">
      <c r="A569" t="s">
        <v>16</v>
      </c>
      <c r="B569" t="s">
        <v>13</v>
      </c>
      <c r="C569" t="s">
        <v>2</v>
      </c>
      <c r="D569">
        <v>659601</v>
      </c>
      <c r="E569">
        <v>660137</v>
      </c>
      <c r="F569" t="s">
        <v>48</v>
      </c>
      <c r="G569" t="s">
        <v>1479</v>
      </c>
      <c r="H569" t="s">
        <v>1479</v>
      </c>
      <c r="I569" t="s">
        <v>1480</v>
      </c>
      <c r="J569" t="s">
        <v>1478</v>
      </c>
      <c r="K569">
        <v>537</v>
      </c>
      <c r="L569">
        <v>178</v>
      </c>
    </row>
    <row r="570" spans="1:12" x14ac:dyDescent="0.25">
      <c r="A570" t="s">
        <v>16</v>
      </c>
      <c r="B570" t="s">
        <v>13</v>
      </c>
      <c r="C570" t="s">
        <v>2</v>
      </c>
      <c r="D570">
        <v>660325</v>
      </c>
      <c r="E570">
        <v>661971</v>
      </c>
      <c r="F570" t="s">
        <v>14</v>
      </c>
      <c r="G570" t="s">
        <v>1482</v>
      </c>
      <c r="H570" t="s">
        <v>1482</v>
      </c>
      <c r="I570" t="s">
        <v>1483</v>
      </c>
      <c r="J570" t="s">
        <v>1481</v>
      </c>
      <c r="K570">
        <v>1647</v>
      </c>
      <c r="L570">
        <v>548</v>
      </c>
    </row>
    <row r="571" spans="1:12" x14ac:dyDescent="0.25">
      <c r="A571" t="s">
        <v>16</v>
      </c>
      <c r="B571" t="s">
        <v>13</v>
      </c>
      <c r="C571" t="s">
        <v>2</v>
      </c>
      <c r="D571">
        <v>661981</v>
      </c>
      <c r="E571">
        <v>662298</v>
      </c>
      <c r="F571" t="s">
        <v>14</v>
      </c>
      <c r="G571" t="s">
        <v>1485</v>
      </c>
      <c r="H571" t="s">
        <v>1485</v>
      </c>
      <c r="I571" t="s">
        <v>1486</v>
      </c>
      <c r="J571" t="s">
        <v>1484</v>
      </c>
      <c r="K571">
        <v>318</v>
      </c>
      <c r="L571">
        <v>105</v>
      </c>
    </row>
    <row r="572" spans="1:12" x14ac:dyDescent="0.25">
      <c r="A572" t="s">
        <v>16</v>
      </c>
      <c r="B572" t="s">
        <v>13</v>
      </c>
      <c r="C572" t="s">
        <v>2</v>
      </c>
      <c r="D572">
        <v>662405</v>
      </c>
      <c r="E572">
        <v>663325</v>
      </c>
      <c r="F572" t="s">
        <v>14</v>
      </c>
      <c r="G572" t="s">
        <v>1488</v>
      </c>
      <c r="H572" t="s">
        <v>1488</v>
      </c>
      <c r="I572" t="s">
        <v>1489</v>
      </c>
      <c r="J572" t="s">
        <v>1487</v>
      </c>
      <c r="K572">
        <v>921</v>
      </c>
      <c r="L572">
        <v>306</v>
      </c>
    </row>
    <row r="573" spans="1:12" x14ac:dyDescent="0.25">
      <c r="A573" t="s">
        <v>16</v>
      </c>
      <c r="B573" t="s">
        <v>13</v>
      </c>
      <c r="C573" t="s">
        <v>2</v>
      </c>
      <c r="D573">
        <v>663316</v>
      </c>
      <c r="E573">
        <v>664020</v>
      </c>
      <c r="F573" t="s">
        <v>14</v>
      </c>
      <c r="G573" t="s">
        <v>1491</v>
      </c>
      <c r="H573" t="s">
        <v>1491</v>
      </c>
      <c r="I573" t="s">
        <v>1492</v>
      </c>
      <c r="J573" t="s">
        <v>1490</v>
      </c>
      <c r="K573">
        <v>705</v>
      </c>
      <c r="L573">
        <v>234</v>
      </c>
    </row>
    <row r="574" spans="1:12" x14ac:dyDescent="0.25">
      <c r="A574" t="s">
        <v>16</v>
      </c>
      <c r="B574" t="s">
        <v>13</v>
      </c>
      <c r="C574" t="s">
        <v>2</v>
      </c>
      <c r="D574">
        <v>664023</v>
      </c>
      <c r="E574">
        <v>664664</v>
      </c>
      <c r="F574" t="s">
        <v>14</v>
      </c>
      <c r="G574" t="s">
        <v>1494</v>
      </c>
      <c r="H574" t="s">
        <v>1494</v>
      </c>
      <c r="I574" t="s">
        <v>1495</v>
      </c>
      <c r="J574" t="s">
        <v>1493</v>
      </c>
      <c r="K574">
        <v>642</v>
      </c>
      <c r="L574">
        <v>213</v>
      </c>
    </row>
    <row r="575" spans="1:12" x14ac:dyDescent="0.25">
      <c r="A575" t="s">
        <v>16</v>
      </c>
      <c r="B575" t="s">
        <v>13</v>
      </c>
      <c r="C575" t="s">
        <v>2</v>
      </c>
      <c r="D575">
        <v>664661</v>
      </c>
      <c r="E575">
        <v>665530</v>
      </c>
      <c r="F575" t="s">
        <v>14</v>
      </c>
      <c r="G575" t="s">
        <v>1497</v>
      </c>
      <c r="H575" t="s">
        <v>1497</v>
      </c>
      <c r="I575" t="s">
        <v>1498</v>
      </c>
      <c r="J575" t="s">
        <v>1496</v>
      </c>
      <c r="K575">
        <v>870</v>
      </c>
      <c r="L575">
        <v>289</v>
      </c>
    </row>
    <row r="576" spans="1:12" x14ac:dyDescent="0.25">
      <c r="A576" t="s">
        <v>16</v>
      </c>
      <c r="B576" t="s">
        <v>13</v>
      </c>
      <c r="C576" t="s">
        <v>2</v>
      </c>
      <c r="D576">
        <v>665760</v>
      </c>
      <c r="E576">
        <v>666680</v>
      </c>
      <c r="F576" t="s">
        <v>14</v>
      </c>
      <c r="G576" t="s">
        <v>1500</v>
      </c>
      <c r="H576" t="s">
        <v>1500</v>
      </c>
      <c r="I576" t="s">
        <v>1501</v>
      </c>
      <c r="J576" t="s">
        <v>1499</v>
      </c>
      <c r="K576">
        <v>921</v>
      </c>
      <c r="L576">
        <v>306</v>
      </c>
    </row>
    <row r="577" spans="1:12" x14ac:dyDescent="0.25">
      <c r="A577" t="s">
        <v>16</v>
      </c>
      <c r="B577" t="s">
        <v>13</v>
      </c>
      <c r="C577" t="s">
        <v>2</v>
      </c>
      <c r="D577">
        <v>666768</v>
      </c>
      <c r="E577">
        <v>668123</v>
      </c>
      <c r="F577" t="s">
        <v>14</v>
      </c>
      <c r="G577" t="s">
        <v>1503</v>
      </c>
      <c r="H577" t="s">
        <v>1503</v>
      </c>
      <c r="I577" t="s">
        <v>36</v>
      </c>
      <c r="J577" t="s">
        <v>1502</v>
      </c>
      <c r="K577">
        <v>1356</v>
      </c>
      <c r="L577">
        <v>451</v>
      </c>
    </row>
    <row r="578" spans="1:12" x14ac:dyDescent="0.25">
      <c r="A578" t="s">
        <v>16</v>
      </c>
      <c r="B578" t="s">
        <v>13</v>
      </c>
      <c r="C578" t="s">
        <v>2</v>
      </c>
      <c r="D578">
        <v>668202</v>
      </c>
      <c r="E578">
        <v>668921</v>
      </c>
      <c r="F578" t="s">
        <v>14</v>
      </c>
      <c r="G578" t="s">
        <v>1505</v>
      </c>
      <c r="H578" t="s">
        <v>1505</v>
      </c>
      <c r="I578" t="s">
        <v>1506</v>
      </c>
      <c r="J578" t="s">
        <v>1504</v>
      </c>
      <c r="K578">
        <v>720</v>
      </c>
      <c r="L578">
        <v>239</v>
      </c>
    </row>
    <row r="579" spans="1:12" x14ac:dyDescent="0.25">
      <c r="A579" t="s">
        <v>16</v>
      </c>
      <c r="B579" t="s">
        <v>13</v>
      </c>
      <c r="C579" t="s">
        <v>2</v>
      </c>
      <c r="D579">
        <v>669070</v>
      </c>
      <c r="E579">
        <v>669693</v>
      </c>
      <c r="F579" t="s">
        <v>48</v>
      </c>
      <c r="G579" t="s">
        <v>1508</v>
      </c>
      <c r="H579" t="s">
        <v>1508</v>
      </c>
      <c r="I579" t="s">
        <v>1279</v>
      </c>
      <c r="J579" t="s">
        <v>1507</v>
      </c>
      <c r="K579">
        <v>624</v>
      </c>
      <c r="L579">
        <v>207</v>
      </c>
    </row>
    <row r="580" spans="1:12" x14ac:dyDescent="0.25">
      <c r="A580" t="s">
        <v>16</v>
      </c>
      <c r="B580" t="s">
        <v>13</v>
      </c>
      <c r="C580" t="s">
        <v>2</v>
      </c>
      <c r="D580">
        <v>669880</v>
      </c>
      <c r="E580">
        <v>670299</v>
      </c>
      <c r="F580" t="s">
        <v>48</v>
      </c>
      <c r="G580" t="s">
        <v>1510</v>
      </c>
      <c r="H580" t="s">
        <v>1510</v>
      </c>
      <c r="I580" t="s">
        <v>1511</v>
      </c>
      <c r="J580" t="s">
        <v>1509</v>
      </c>
      <c r="K580">
        <v>420</v>
      </c>
      <c r="L580">
        <v>139</v>
      </c>
    </row>
    <row r="581" spans="1:12" x14ac:dyDescent="0.25">
      <c r="A581" t="s">
        <v>16</v>
      </c>
      <c r="B581" t="s">
        <v>13</v>
      </c>
      <c r="C581" t="s">
        <v>2</v>
      </c>
      <c r="D581">
        <v>670296</v>
      </c>
      <c r="E581">
        <v>670727</v>
      </c>
      <c r="F581" t="s">
        <v>48</v>
      </c>
      <c r="G581" t="s">
        <v>1513</v>
      </c>
      <c r="H581" t="s">
        <v>1513</v>
      </c>
      <c r="I581" t="s">
        <v>36</v>
      </c>
      <c r="J581" t="s">
        <v>1512</v>
      </c>
      <c r="K581">
        <v>432</v>
      </c>
      <c r="L581">
        <v>143</v>
      </c>
    </row>
    <row r="582" spans="1:12" x14ac:dyDescent="0.25">
      <c r="A582" t="s">
        <v>16</v>
      </c>
      <c r="B582" t="s">
        <v>13</v>
      </c>
      <c r="C582" t="s">
        <v>2</v>
      </c>
      <c r="D582">
        <v>670724</v>
      </c>
      <c r="E582">
        <v>672784</v>
      </c>
      <c r="F582" t="s">
        <v>48</v>
      </c>
      <c r="G582" t="s">
        <v>1515</v>
      </c>
      <c r="H582" t="s">
        <v>1515</v>
      </c>
      <c r="I582" t="s">
        <v>1516</v>
      </c>
      <c r="J582" t="s">
        <v>1514</v>
      </c>
      <c r="K582">
        <v>2061</v>
      </c>
      <c r="L582">
        <v>686</v>
      </c>
    </row>
    <row r="583" spans="1:12" x14ac:dyDescent="0.25">
      <c r="A583" t="s">
        <v>16</v>
      </c>
      <c r="B583" t="s">
        <v>13</v>
      </c>
      <c r="C583" t="s">
        <v>2</v>
      </c>
      <c r="D583">
        <v>672968</v>
      </c>
      <c r="E583">
        <v>673567</v>
      </c>
      <c r="F583" t="s">
        <v>14</v>
      </c>
      <c r="G583" t="s">
        <v>1518</v>
      </c>
      <c r="H583" t="s">
        <v>1518</v>
      </c>
      <c r="I583" t="s">
        <v>36</v>
      </c>
      <c r="J583" t="s">
        <v>1517</v>
      </c>
      <c r="K583">
        <v>600</v>
      </c>
      <c r="L583">
        <v>199</v>
      </c>
    </row>
    <row r="584" spans="1:12" x14ac:dyDescent="0.25">
      <c r="A584" t="s">
        <v>16</v>
      </c>
      <c r="B584" t="s">
        <v>13</v>
      </c>
      <c r="C584" t="s">
        <v>2</v>
      </c>
      <c r="D584">
        <v>673564</v>
      </c>
      <c r="E584">
        <v>674886</v>
      </c>
      <c r="F584" t="s">
        <v>14</v>
      </c>
      <c r="G584" t="s">
        <v>1520</v>
      </c>
      <c r="H584" t="s">
        <v>1520</v>
      </c>
      <c r="I584" t="s">
        <v>1000</v>
      </c>
      <c r="J584" t="s">
        <v>1519</v>
      </c>
      <c r="K584">
        <v>1323</v>
      </c>
      <c r="L584">
        <v>440</v>
      </c>
    </row>
    <row r="585" spans="1:12" x14ac:dyDescent="0.25">
      <c r="A585" t="s">
        <v>16</v>
      </c>
      <c r="B585" t="s">
        <v>13</v>
      </c>
      <c r="C585" t="s">
        <v>2</v>
      </c>
      <c r="D585">
        <v>675313</v>
      </c>
      <c r="E585">
        <v>676314</v>
      </c>
      <c r="F585" t="s">
        <v>14</v>
      </c>
      <c r="G585" t="s">
        <v>1522</v>
      </c>
      <c r="H585" t="s">
        <v>1522</v>
      </c>
      <c r="I585" t="s">
        <v>1523</v>
      </c>
      <c r="J585" t="s">
        <v>1521</v>
      </c>
      <c r="K585">
        <v>1002</v>
      </c>
      <c r="L585">
        <v>333</v>
      </c>
    </row>
    <row r="586" spans="1:12" x14ac:dyDescent="0.25">
      <c r="A586" t="s">
        <v>16</v>
      </c>
      <c r="B586" t="s">
        <v>13</v>
      </c>
      <c r="C586" t="s">
        <v>2</v>
      </c>
      <c r="D586">
        <v>677142</v>
      </c>
      <c r="E586">
        <v>679829</v>
      </c>
      <c r="F586" t="s">
        <v>14</v>
      </c>
      <c r="G586" t="s">
        <v>1525</v>
      </c>
      <c r="H586" t="s">
        <v>1525</v>
      </c>
      <c r="I586" t="s">
        <v>1526</v>
      </c>
      <c r="J586" t="s">
        <v>1524</v>
      </c>
      <c r="K586">
        <v>2688</v>
      </c>
      <c r="L586">
        <v>895</v>
      </c>
    </row>
    <row r="587" spans="1:12" x14ac:dyDescent="0.25">
      <c r="A587" t="s">
        <v>16</v>
      </c>
      <c r="B587" t="s">
        <v>13</v>
      </c>
      <c r="C587" t="s">
        <v>2</v>
      </c>
      <c r="D587">
        <v>680320</v>
      </c>
      <c r="E587">
        <v>681174</v>
      </c>
      <c r="F587" t="s">
        <v>48</v>
      </c>
      <c r="G587" t="s">
        <v>245</v>
      </c>
      <c r="H587" t="s">
        <v>245</v>
      </c>
      <c r="I587" t="s">
        <v>155</v>
      </c>
      <c r="J587" t="s">
        <v>1527</v>
      </c>
      <c r="K587">
        <v>855</v>
      </c>
      <c r="L587">
        <v>284</v>
      </c>
    </row>
    <row r="588" spans="1:12" x14ac:dyDescent="0.25">
      <c r="A588" t="s">
        <v>16</v>
      </c>
      <c r="B588" t="s">
        <v>13</v>
      </c>
      <c r="C588" t="s">
        <v>2</v>
      </c>
      <c r="D588">
        <v>681192</v>
      </c>
      <c r="E588">
        <v>681464</v>
      </c>
      <c r="F588" t="s">
        <v>48</v>
      </c>
      <c r="G588" t="s">
        <v>243</v>
      </c>
      <c r="H588" t="s">
        <v>243</v>
      </c>
      <c r="I588" t="s">
        <v>155</v>
      </c>
      <c r="J588" t="s">
        <v>1528</v>
      </c>
      <c r="K588">
        <v>273</v>
      </c>
      <c r="L588">
        <v>90</v>
      </c>
    </row>
    <row r="589" spans="1:12" x14ac:dyDescent="0.25">
      <c r="A589" t="s">
        <v>16</v>
      </c>
      <c r="B589" t="s">
        <v>13</v>
      </c>
      <c r="C589" t="s">
        <v>2</v>
      </c>
      <c r="D589">
        <v>681604</v>
      </c>
      <c r="E589">
        <v>682338</v>
      </c>
      <c r="F589" t="s">
        <v>48</v>
      </c>
      <c r="G589" t="s">
        <v>1530</v>
      </c>
      <c r="H589" t="s">
        <v>1530</v>
      </c>
      <c r="I589" t="s">
        <v>230</v>
      </c>
      <c r="J589" t="s">
        <v>1529</v>
      </c>
      <c r="K589">
        <v>735</v>
      </c>
      <c r="L589">
        <v>244</v>
      </c>
    </row>
    <row r="590" spans="1:12" x14ac:dyDescent="0.25">
      <c r="A590" t="s">
        <v>16</v>
      </c>
      <c r="B590" t="s">
        <v>13</v>
      </c>
      <c r="C590" t="s">
        <v>2</v>
      </c>
      <c r="D590">
        <v>682388</v>
      </c>
      <c r="E590">
        <v>683332</v>
      </c>
      <c r="F590" t="s">
        <v>14</v>
      </c>
      <c r="G590" t="s">
        <v>1532</v>
      </c>
      <c r="H590" t="s">
        <v>1532</v>
      </c>
      <c r="I590" t="s">
        <v>623</v>
      </c>
      <c r="J590" t="s">
        <v>1531</v>
      </c>
      <c r="K590">
        <v>945</v>
      </c>
      <c r="L590">
        <v>314</v>
      </c>
    </row>
    <row r="591" spans="1:12" x14ac:dyDescent="0.25">
      <c r="A591" t="s">
        <v>16</v>
      </c>
      <c r="B591" t="s">
        <v>13</v>
      </c>
      <c r="C591" t="s">
        <v>2</v>
      </c>
      <c r="D591">
        <v>683581</v>
      </c>
      <c r="E591">
        <v>683892</v>
      </c>
      <c r="F591" t="s">
        <v>14</v>
      </c>
      <c r="G591" t="s">
        <v>1534</v>
      </c>
      <c r="H591" t="s">
        <v>1534</v>
      </c>
      <c r="I591" t="s">
        <v>36</v>
      </c>
      <c r="J591" t="s">
        <v>1533</v>
      </c>
      <c r="K591">
        <v>312</v>
      </c>
      <c r="L591">
        <v>103</v>
      </c>
    </row>
    <row r="592" spans="1:12" x14ac:dyDescent="0.25">
      <c r="A592" t="s">
        <v>16</v>
      </c>
      <c r="B592" t="s">
        <v>13</v>
      </c>
      <c r="C592" t="s">
        <v>2</v>
      </c>
      <c r="D592">
        <v>683981</v>
      </c>
      <c r="E592">
        <v>685567</v>
      </c>
      <c r="F592" t="s">
        <v>48</v>
      </c>
      <c r="G592" t="s">
        <v>1536</v>
      </c>
      <c r="H592" t="s">
        <v>1536</v>
      </c>
      <c r="I592" t="s">
        <v>230</v>
      </c>
      <c r="J592" t="s">
        <v>1535</v>
      </c>
      <c r="K592">
        <v>1587</v>
      </c>
      <c r="L592">
        <v>528</v>
      </c>
    </row>
    <row r="593" spans="1:12" x14ac:dyDescent="0.25">
      <c r="A593" t="s">
        <v>16</v>
      </c>
      <c r="B593" t="s">
        <v>13</v>
      </c>
      <c r="C593" t="s">
        <v>2</v>
      </c>
      <c r="D593">
        <v>685928</v>
      </c>
      <c r="E593">
        <v>686707</v>
      </c>
      <c r="F593" t="s">
        <v>14</v>
      </c>
      <c r="G593" t="s">
        <v>1538</v>
      </c>
      <c r="H593" t="s">
        <v>1538</v>
      </c>
      <c r="I593" t="s">
        <v>36</v>
      </c>
      <c r="J593" t="s">
        <v>1537</v>
      </c>
      <c r="K593">
        <v>780</v>
      </c>
      <c r="L593">
        <v>259</v>
      </c>
    </row>
    <row r="594" spans="1:12" x14ac:dyDescent="0.25">
      <c r="A594" t="s">
        <v>16</v>
      </c>
      <c r="B594" t="s">
        <v>13</v>
      </c>
      <c r="C594" t="s">
        <v>2</v>
      </c>
      <c r="D594">
        <v>686845</v>
      </c>
      <c r="E594">
        <v>687819</v>
      </c>
      <c r="F594" t="s">
        <v>14</v>
      </c>
      <c r="G594" t="s">
        <v>1540</v>
      </c>
      <c r="H594" t="s">
        <v>1540</v>
      </c>
      <c r="I594" t="s">
        <v>1541</v>
      </c>
      <c r="J594" t="s">
        <v>1539</v>
      </c>
      <c r="K594">
        <v>975</v>
      </c>
      <c r="L594">
        <v>324</v>
      </c>
    </row>
    <row r="595" spans="1:12" x14ac:dyDescent="0.25">
      <c r="A595" t="s">
        <v>16</v>
      </c>
      <c r="B595" t="s">
        <v>13</v>
      </c>
      <c r="C595" t="s">
        <v>2</v>
      </c>
      <c r="D595">
        <v>687893</v>
      </c>
      <c r="E595">
        <v>688288</v>
      </c>
      <c r="F595" t="s">
        <v>14</v>
      </c>
      <c r="G595" t="s">
        <v>1543</v>
      </c>
      <c r="H595" t="s">
        <v>1543</v>
      </c>
      <c r="I595" t="s">
        <v>515</v>
      </c>
      <c r="J595" t="s">
        <v>1542</v>
      </c>
      <c r="K595">
        <v>396</v>
      </c>
      <c r="L595">
        <v>131</v>
      </c>
    </row>
    <row r="596" spans="1:12" x14ac:dyDescent="0.25">
      <c r="A596" t="s">
        <v>16</v>
      </c>
      <c r="B596" t="s">
        <v>13</v>
      </c>
      <c r="C596" t="s">
        <v>2</v>
      </c>
      <c r="D596">
        <v>688446</v>
      </c>
      <c r="E596">
        <v>688907</v>
      </c>
      <c r="F596" t="s">
        <v>48</v>
      </c>
      <c r="G596" t="s">
        <v>1545</v>
      </c>
      <c r="H596" t="s">
        <v>1545</v>
      </c>
      <c r="I596" t="s">
        <v>1546</v>
      </c>
      <c r="J596" t="s">
        <v>1544</v>
      </c>
      <c r="K596">
        <v>462</v>
      </c>
      <c r="L596">
        <v>153</v>
      </c>
    </row>
    <row r="597" spans="1:12" x14ac:dyDescent="0.25">
      <c r="A597" t="s">
        <v>16</v>
      </c>
      <c r="B597" t="s">
        <v>13</v>
      </c>
      <c r="C597" t="s">
        <v>2</v>
      </c>
      <c r="D597">
        <v>688982</v>
      </c>
      <c r="E597">
        <v>689359</v>
      </c>
      <c r="F597" t="s">
        <v>48</v>
      </c>
      <c r="G597" t="s">
        <v>1548</v>
      </c>
      <c r="H597" t="s">
        <v>1548</v>
      </c>
      <c r="I597" t="s">
        <v>36</v>
      </c>
      <c r="J597" t="s">
        <v>1547</v>
      </c>
      <c r="K597">
        <v>378</v>
      </c>
      <c r="L597">
        <v>125</v>
      </c>
    </row>
    <row r="598" spans="1:12" x14ac:dyDescent="0.25">
      <c r="A598" t="s">
        <v>16</v>
      </c>
      <c r="B598" t="s">
        <v>13</v>
      </c>
      <c r="C598" t="s">
        <v>2</v>
      </c>
      <c r="D598">
        <v>689414</v>
      </c>
      <c r="E598">
        <v>690049</v>
      </c>
      <c r="F598" t="s">
        <v>48</v>
      </c>
      <c r="G598" t="s">
        <v>1550</v>
      </c>
      <c r="H598" t="s">
        <v>1550</v>
      </c>
      <c r="I598" t="s">
        <v>36</v>
      </c>
      <c r="J598" t="s">
        <v>1549</v>
      </c>
      <c r="K598">
        <v>636</v>
      </c>
      <c r="L598">
        <v>211</v>
      </c>
    </row>
    <row r="599" spans="1:12" x14ac:dyDescent="0.25">
      <c r="A599" t="s">
        <v>16</v>
      </c>
      <c r="B599" t="s">
        <v>13</v>
      </c>
      <c r="C599" t="s">
        <v>2</v>
      </c>
      <c r="D599">
        <v>690261</v>
      </c>
      <c r="E599">
        <v>690596</v>
      </c>
      <c r="F599" t="s">
        <v>14</v>
      </c>
      <c r="G599" t="s">
        <v>1552</v>
      </c>
      <c r="H599" t="s">
        <v>1552</v>
      </c>
      <c r="I599" t="s">
        <v>30</v>
      </c>
      <c r="J599" t="s">
        <v>1551</v>
      </c>
      <c r="K599">
        <v>336</v>
      </c>
      <c r="L599">
        <v>111</v>
      </c>
    </row>
    <row r="600" spans="1:12" x14ac:dyDescent="0.25">
      <c r="A600" t="s">
        <v>16</v>
      </c>
      <c r="B600" t="s">
        <v>13</v>
      </c>
      <c r="C600" t="s">
        <v>2</v>
      </c>
      <c r="D600">
        <v>690998</v>
      </c>
      <c r="E600">
        <v>693325</v>
      </c>
      <c r="F600" t="s">
        <v>48</v>
      </c>
      <c r="G600" t="s">
        <v>1554</v>
      </c>
      <c r="H600" t="s">
        <v>1554</v>
      </c>
      <c r="I600" t="s">
        <v>649</v>
      </c>
      <c r="J600" t="s">
        <v>1553</v>
      </c>
      <c r="K600">
        <v>2328</v>
      </c>
      <c r="L600">
        <v>775</v>
      </c>
    </row>
    <row r="601" spans="1:12" x14ac:dyDescent="0.25">
      <c r="A601" t="s">
        <v>16</v>
      </c>
      <c r="B601" t="s">
        <v>13</v>
      </c>
      <c r="C601" t="s">
        <v>2</v>
      </c>
      <c r="D601">
        <v>693687</v>
      </c>
      <c r="E601">
        <v>694778</v>
      </c>
      <c r="F601" t="s">
        <v>48</v>
      </c>
      <c r="G601" t="s">
        <v>1556</v>
      </c>
      <c r="H601" t="s">
        <v>1556</v>
      </c>
      <c r="I601" t="s">
        <v>36</v>
      </c>
      <c r="J601" t="s">
        <v>1555</v>
      </c>
      <c r="K601">
        <v>1092</v>
      </c>
      <c r="L601">
        <v>363</v>
      </c>
    </row>
    <row r="602" spans="1:12" x14ac:dyDescent="0.25">
      <c r="A602" t="s">
        <v>16</v>
      </c>
      <c r="B602" t="s">
        <v>13</v>
      </c>
      <c r="C602" t="s">
        <v>2</v>
      </c>
      <c r="D602">
        <v>694872</v>
      </c>
      <c r="E602">
        <v>695147</v>
      </c>
      <c r="F602" t="s">
        <v>14</v>
      </c>
      <c r="G602" t="s">
        <v>1558</v>
      </c>
      <c r="H602" t="s">
        <v>1558</v>
      </c>
      <c r="I602" t="s">
        <v>36</v>
      </c>
      <c r="J602" t="s">
        <v>1557</v>
      </c>
      <c r="K602">
        <v>276</v>
      </c>
      <c r="L602">
        <v>91</v>
      </c>
    </row>
    <row r="603" spans="1:12" x14ac:dyDescent="0.25">
      <c r="A603" t="s">
        <v>16</v>
      </c>
      <c r="B603" t="s">
        <v>13</v>
      </c>
      <c r="C603" t="s">
        <v>2</v>
      </c>
      <c r="D603">
        <v>695284</v>
      </c>
      <c r="E603">
        <v>697158</v>
      </c>
      <c r="F603" t="s">
        <v>14</v>
      </c>
      <c r="G603" t="s">
        <v>1560</v>
      </c>
      <c r="H603" t="s">
        <v>1560</v>
      </c>
      <c r="I603" t="s">
        <v>1561</v>
      </c>
      <c r="J603" t="s">
        <v>1559</v>
      </c>
      <c r="K603">
        <v>1875</v>
      </c>
      <c r="L603">
        <v>624</v>
      </c>
    </row>
    <row r="604" spans="1:12" x14ac:dyDescent="0.25">
      <c r="A604" t="s">
        <v>16</v>
      </c>
      <c r="B604" t="s">
        <v>13</v>
      </c>
      <c r="C604" t="s">
        <v>2</v>
      </c>
      <c r="D604">
        <v>697504</v>
      </c>
      <c r="E604">
        <v>697698</v>
      </c>
      <c r="F604" t="s">
        <v>14</v>
      </c>
      <c r="G604" t="s">
        <v>1563</v>
      </c>
      <c r="H604" t="s">
        <v>1563</v>
      </c>
      <c r="I604" t="s">
        <v>30</v>
      </c>
      <c r="J604" t="s">
        <v>1562</v>
      </c>
      <c r="K604">
        <v>195</v>
      </c>
      <c r="L604">
        <v>64</v>
      </c>
    </row>
    <row r="605" spans="1:12" x14ac:dyDescent="0.25">
      <c r="A605" t="s">
        <v>16</v>
      </c>
      <c r="B605" t="s">
        <v>13</v>
      </c>
      <c r="C605" t="s">
        <v>2</v>
      </c>
      <c r="D605">
        <v>697927</v>
      </c>
      <c r="E605">
        <v>698370</v>
      </c>
      <c r="F605" t="s">
        <v>48</v>
      </c>
      <c r="G605" t="s">
        <v>1565</v>
      </c>
      <c r="H605" t="s">
        <v>1565</v>
      </c>
      <c r="I605" t="s">
        <v>36</v>
      </c>
      <c r="J605" t="s">
        <v>1564</v>
      </c>
      <c r="K605">
        <v>444</v>
      </c>
      <c r="L605">
        <v>147</v>
      </c>
    </row>
    <row r="606" spans="1:12" x14ac:dyDescent="0.25">
      <c r="A606" t="s">
        <v>16</v>
      </c>
      <c r="B606" t="s">
        <v>13</v>
      </c>
      <c r="C606" t="s">
        <v>2</v>
      </c>
      <c r="D606">
        <v>698428</v>
      </c>
      <c r="E606">
        <v>698697</v>
      </c>
      <c r="F606" t="s">
        <v>48</v>
      </c>
      <c r="G606" t="s">
        <v>1567</v>
      </c>
      <c r="H606" t="s">
        <v>1567</v>
      </c>
      <c r="I606" t="s">
        <v>36</v>
      </c>
      <c r="J606" t="s">
        <v>1566</v>
      </c>
      <c r="K606">
        <v>270</v>
      </c>
      <c r="L606">
        <v>89</v>
      </c>
    </row>
    <row r="607" spans="1:12" x14ac:dyDescent="0.25">
      <c r="A607" t="s">
        <v>16</v>
      </c>
      <c r="B607" t="s">
        <v>13</v>
      </c>
      <c r="C607" t="s">
        <v>2</v>
      </c>
      <c r="D607">
        <v>698714</v>
      </c>
      <c r="E607">
        <v>699595</v>
      </c>
      <c r="F607" t="s">
        <v>48</v>
      </c>
      <c r="G607" t="s">
        <v>1569</v>
      </c>
      <c r="H607" t="s">
        <v>1569</v>
      </c>
      <c r="I607" t="s">
        <v>152</v>
      </c>
      <c r="J607" t="s">
        <v>1568</v>
      </c>
      <c r="K607">
        <v>882</v>
      </c>
      <c r="L607">
        <v>293</v>
      </c>
    </row>
    <row r="608" spans="1:12" x14ac:dyDescent="0.25">
      <c r="A608" t="s">
        <v>16</v>
      </c>
      <c r="B608" t="s">
        <v>13</v>
      </c>
      <c r="C608" t="s">
        <v>2</v>
      </c>
      <c r="D608">
        <v>699793</v>
      </c>
      <c r="E608">
        <v>700668</v>
      </c>
      <c r="F608" t="s">
        <v>14</v>
      </c>
      <c r="G608" t="s">
        <v>1571</v>
      </c>
      <c r="H608" t="s">
        <v>1571</v>
      </c>
      <c r="I608" t="s">
        <v>163</v>
      </c>
      <c r="J608" t="s">
        <v>1570</v>
      </c>
      <c r="K608">
        <v>876</v>
      </c>
      <c r="L608">
        <v>291</v>
      </c>
    </row>
    <row r="609" spans="1:13" x14ac:dyDescent="0.25">
      <c r="A609" t="s">
        <v>16</v>
      </c>
      <c r="B609" t="s">
        <v>13</v>
      </c>
      <c r="C609" t="s">
        <v>2</v>
      </c>
      <c r="D609">
        <v>700757</v>
      </c>
      <c r="E609">
        <v>701536</v>
      </c>
      <c r="F609" t="s">
        <v>48</v>
      </c>
      <c r="G609" t="s">
        <v>1573</v>
      </c>
      <c r="H609" t="s">
        <v>1573</v>
      </c>
      <c r="I609" t="s">
        <v>1574</v>
      </c>
      <c r="J609" t="s">
        <v>1572</v>
      </c>
      <c r="K609">
        <v>780</v>
      </c>
      <c r="L609">
        <v>259</v>
      </c>
    </row>
    <row r="610" spans="1:13" x14ac:dyDescent="0.25">
      <c r="A610" t="s">
        <v>16</v>
      </c>
      <c r="B610" t="s">
        <v>13</v>
      </c>
      <c r="C610" t="s">
        <v>2</v>
      </c>
      <c r="D610">
        <v>701839</v>
      </c>
      <c r="E610">
        <v>702054</v>
      </c>
      <c r="F610" t="s">
        <v>14</v>
      </c>
      <c r="G610" t="s">
        <v>1576</v>
      </c>
      <c r="H610" t="s">
        <v>1576</v>
      </c>
      <c r="I610" t="s">
        <v>36</v>
      </c>
      <c r="J610" t="s">
        <v>1575</v>
      </c>
      <c r="K610">
        <v>216</v>
      </c>
      <c r="L610">
        <v>71</v>
      </c>
    </row>
    <row r="611" spans="1:13" x14ac:dyDescent="0.25">
      <c r="A611" t="s">
        <v>16</v>
      </c>
      <c r="B611" t="s">
        <v>13</v>
      </c>
      <c r="C611" t="s">
        <v>2</v>
      </c>
      <c r="D611">
        <v>702457</v>
      </c>
      <c r="E611">
        <v>703833</v>
      </c>
      <c r="F611" t="s">
        <v>14</v>
      </c>
      <c r="G611" t="s">
        <v>1578</v>
      </c>
      <c r="H611" t="s">
        <v>1578</v>
      </c>
      <c r="I611" t="s">
        <v>1579</v>
      </c>
      <c r="J611" t="s">
        <v>1577</v>
      </c>
      <c r="K611">
        <v>1377</v>
      </c>
      <c r="L611">
        <v>458</v>
      </c>
    </row>
    <row r="612" spans="1:13" x14ac:dyDescent="0.25">
      <c r="A612" t="s">
        <v>16</v>
      </c>
      <c r="B612" t="s">
        <v>13</v>
      </c>
      <c r="C612" t="s">
        <v>2</v>
      </c>
      <c r="D612">
        <v>703920</v>
      </c>
      <c r="E612">
        <v>704915</v>
      </c>
      <c r="F612" t="s">
        <v>48</v>
      </c>
      <c r="G612" t="s">
        <v>1581</v>
      </c>
      <c r="H612" t="s">
        <v>1581</v>
      </c>
      <c r="I612" t="s">
        <v>1582</v>
      </c>
      <c r="J612" t="s">
        <v>1580</v>
      </c>
      <c r="K612">
        <v>996</v>
      </c>
      <c r="L612">
        <v>331</v>
      </c>
    </row>
    <row r="613" spans="1:13" x14ac:dyDescent="0.25">
      <c r="A613" t="s">
        <v>16</v>
      </c>
      <c r="B613" t="s">
        <v>13</v>
      </c>
      <c r="C613" t="s">
        <v>2</v>
      </c>
      <c r="D613">
        <v>705161</v>
      </c>
      <c r="E613">
        <v>706063</v>
      </c>
      <c r="F613" t="s">
        <v>14</v>
      </c>
      <c r="G613" t="s">
        <v>1584</v>
      </c>
      <c r="H613" t="s">
        <v>1584</v>
      </c>
      <c r="I613" t="s">
        <v>1585</v>
      </c>
      <c r="J613" t="s">
        <v>1583</v>
      </c>
      <c r="K613">
        <v>903</v>
      </c>
      <c r="L613">
        <v>300</v>
      </c>
    </row>
    <row r="614" spans="1:13" x14ac:dyDescent="0.25">
      <c r="A614" t="s">
        <v>16</v>
      </c>
      <c r="B614" t="s">
        <v>13</v>
      </c>
      <c r="C614" t="s">
        <v>2</v>
      </c>
      <c r="D614">
        <v>706401</v>
      </c>
      <c r="E614">
        <v>707096</v>
      </c>
      <c r="F614" t="s">
        <v>48</v>
      </c>
      <c r="G614" t="s">
        <v>1587</v>
      </c>
      <c r="H614" t="s">
        <v>1587</v>
      </c>
      <c r="I614" t="s">
        <v>36</v>
      </c>
      <c r="J614" t="s">
        <v>1586</v>
      </c>
      <c r="K614">
        <v>696</v>
      </c>
      <c r="L614">
        <v>231</v>
      </c>
    </row>
    <row r="615" spans="1:13" x14ac:dyDescent="0.25">
      <c r="A615" t="s">
        <v>16</v>
      </c>
      <c r="B615" t="s">
        <v>13</v>
      </c>
      <c r="C615" t="s">
        <v>2</v>
      </c>
      <c r="D615">
        <v>707521</v>
      </c>
      <c r="E615">
        <v>709194</v>
      </c>
      <c r="F615" t="s">
        <v>48</v>
      </c>
      <c r="G615" t="s">
        <v>1589</v>
      </c>
      <c r="H615" t="s">
        <v>1589</v>
      </c>
      <c r="I615" t="s">
        <v>1590</v>
      </c>
      <c r="J615" t="s">
        <v>1588</v>
      </c>
      <c r="K615">
        <v>1674</v>
      </c>
      <c r="L615">
        <v>557</v>
      </c>
    </row>
    <row r="616" spans="1:13" x14ac:dyDescent="0.25">
      <c r="A616" t="s">
        <v>16</v>
      </c>
      <c r="B616" t="s">
        <v>13</v>
      </c>
      <c r="C616" t="s">
        <v>2</v>
      </c>
      <c r="D616">
        <v>709467</v>
      </c>
      <c r="E616">
        <v>710237</v>
      </c>
      <c r="F616" t="s">
        <v>48</v>
      </c>
      <c r="G616" t="s">
        <v>1592</v>
      </c>
      <c r="H616" t="s">
        <v>1592</v>
      </c>
      <c r="I616" t="s">
        <v>36</v>
      </c>
      <c r="J616" t="s">
        <v>1591</v>
      </c>
      <c r="K616">
        <v>771</v>
      </c>
      <c r="L616">
        <v>256</v>
      </c>
    </row>
    <row r="617" spans="1:13" x14ac:dyDescent="0.25">
      <c r="A617" t="s">
        <v>16</v>
      </c>
      <c r="B617" t="s">
        <v>13</v>
      </c>
      <c r="C617" t="s">
        <v>2</v>
      </c>
      <c r="D617">
        <v>710342</v>
      </c>
      <c r="E617">
        <v>711094</v>
      </c>
      <c r="F617" t="s">
        <v>14</v>
      </c>
      <c r="G617" t="s">
        <v>1594</v>
      </c>
      <c r="H617" t="s">
        <v>1594</v>
      </c>
      <c r="I617" t="s">
        <v>1595</v>
      </c>
      <c r="J617" t="s">
        <v>1593</v>
      </c>
      <c r="K617">
        <v>753</v>
      </c>
      <c r="L617">
        <v>250</v>
      </c>
    </row>
    <row r="618" spans="1:13" x14ac:dyDescent="0.25">
      <c r="A618" t="s">
        <v>16</v>
      </c>
      <c r="B618" t="s">
        <v>13</v>
      </c>
      <c r="C618" t="s">
        <v>2</v>
      </c>
      <c r="D618">
        <v>711207</v>
      </c>
      <c r="E618">
        <v>711503</v>
      </c>
      <c r="F618" t="s">
        <v>48</v>
      </c>
      <c r="G618" t="s">
        <v>1597</v>
      </c>
      <c r="H618" t="s">
        <v>1597</v>
      </c>
      <c r="I618" t="s">
        <v>36</v>
      </c>
      <c r="J618" t="s">
        <v>1596</v>
      </c>
      <c r="K618">
        <v>297</v>
      </c>
      <c r="L618">
        <v>98</v>
      </c>
    </row>
    <row r="619" spans="1:13" x14ac:dyDescent="0.25">
      <c r="A619" t="s">
        <v>16</v>
      </c>
      <c r="B619" t="s">
        <v>13</v>
      </c>
      <c r="C619" t="s">
        <v>2</v>
      </c>
      <c r="D619">
        <v>711610</v>
      </c>
      <c r="E619">
        <v>712572</v>
      </c>
      <c r="F619" t="s">
        <v>14</v>
      </c>
      <c r="I619" t="s">
        <v>36</v>
      </c>
      <c r="J619" t="s">
        <v>1598</v>
      </c>
      <c r="K619">
        <v>963</v>
      </c>
      <c r="M619" t="s">
        <v>238</v>
      </c>
    </row>
    <row r="620" spans="1:13" x14ac:dyDescent="0.25">
      <c r="A620" t="s">
        <v>16</v>
      </c>
      <c r="B620" t="s">
        <v>13</v>
      </c>
      <c r="C620" t="s">
        <v>2</v>
      </c>
      <c r="D620">
        <v>713080</v>
      </c>
      <c r="E620">
        <v>714009</v>
      </c>
      <c r="F620" t="s">
        <v>48</v>
      </c>
      <c r="G620" t="s">
        <v>1600</v>
      </c>
      <c r="H620" t="s">
        <v>1600</v>
      </c>
      <c r="I620" t="s">
        <v>1561</v>
      </c>
      <c r="J620" t="s">
        <v>1599</v>
      </c>
      <c r="K620">
        <v>930</v>
      </c>
      <c r="L620">
        <v>309</v>
      </c>
    </row>
    <row r="621" spans="1:13" x14ac:dyDescent="0.25">
      <c r="A621" t="s">
        <v>16</v>
      </c>
      <c r="B621" t="s">
        <v>13</v>
      </c>
      <c r="C621" t="s">
        <v>2</v>
      </c>
      <c r="D621">
        <v>714550</v>
      </c>
      <c r="E621">
        <v>717429</v>
      </c>
      <c r="F621" t="s">
        <v>48</v>
      </c>
      <c r="G621" t="s">
        <v>1602</v>
      </c>
      <c r="H621" t="s">
        <v>1602</v>
      </c>
      <c r="I621" t="s">
        <v>1603</v>
      </c>
      <c r="J621" t="s">
        <v>1601</v>
      </c>
      <c r="K621">
        <v>2880</v>
      </c>
      <c r="L621">
        <v>959</v>
      </c>
    </row>
    <row r="622" spans="1:13" x14ac:dyDescent="0.25">
      <c r="A622" t="s">
        <v>16</v>
      </c>
      <c r="B622" t="s">
        <v>13</v>
      </c>
      <c r="C622" t="s">
        <v>2</v>
      </c>
      <c r="D622">
        <v>717533</v>
      </c>
      <c r="E622">
        <v>720274</v>
      </c>
      <c r="F622" t="s">
        <v>14</v>
      </c>
      <c r="G622" t="s">
        <v>1605</v>
      </c>
      <c r="H622" t="s">
        <v>1605</v>
      </c>
      <c r="I622" t="s">
        <v>1561</v>
      </c>
      <c r="J622" t="s">
        <v>1604</v>
      </c>
      <c r="K622">
        <v>2742</v>
      </c>
      <c r="L622">
        <v>913</v>
      </c>
    </row>
    <row r="623" spans="1:13" x14ac:dyDescent="0.25">
      <c r="A623" t="s">
        <v>16</v>
      </c>
      <c r="B623" t="s">
        <v>13</v>
      </c>
      <c r="C623" t="s">
        <v>2</v>
      </c>
      <c r="D623">
        <v>720807</v>
      </c>
      <c r="E623">
        <v>722993</v>
      </c>
      <c r="F623" t="s">
        <v>48</v>
      </c>
      <c r="G623" t="s">
        <v>1607</v>
      </c>
      <c r="H623" t="s">
        <v>1607</v>
      </c>
      <c r="I623" t="s">
        <v>1608</v>
      </c>
      <c r="J623" t="s">
        <v>1606</v>
      </c>
      <c r="K623">
        <v>2187</v>
      </c>
      <c r="L623">
        <v>728</v>
      </c>
    </row>
    <row r="624" spans="1:13" x14ac:dyDescent="0.25">
      <c r="A624" t="s">
        <v>16</v>
      </c>
      <c r="B624" t="s">
        <v>13</v>
      </c>
      <c r="C624" t="s">
        <v>2</v>
      </c>
      <c r="D624">
        <v>723265</v>
      </c>
      <c r="E624">
        <v>724689</v>
      </c>
      <c r="F624" t="s">
        <v>48</v>
      </c>
      <c r="G624" t="s">
        <v>1610</v>
      </c>
      <c r="H624" t="s">
        <v>1610</v>
      </c>
      <c r="I624" t="s">
        <v>1611</v>
      </c>
      <c r="J624" t="s">
        <v>1609</v>
      </c>
      <c r="K624">
        <v>1425</v>
      </c>
      <c r="L624">
        <v>474</v>
      </c>
    </row>
    <row r="625" spans="1:12" x14ac:dyDescent="0.25">
      <c r="A625" t="s">
        <v>16</v>
      </c>
      <c r="B625" t="s">
        <v>13</v>
      </c>
      <c r="C625" t="s">
        <v>2</v>
      </c>
      <c r="D625">
        <v>724902</v>
      </c>
      <c r="E625">
        <v>726389</v>
      </c>
      <c r="F625" t="s">
        <v>14</v>
      </c>
      <c r="G625" t="s">
        <v>1613</v>
      </c>
      <c r="H625" t="s">
        <v>1613</v>
      </c>
      <c r="I625" t="s">
        <v>1614</v>
      </c>
      <c r="J625" t="s">
        <v>1612</v>
      </c>
      <c r="K625">
        <v>1488</v>
      </c>
      <c r="L625">
        <v>495</v>
      </c>
    </row>
    <row r="626" spans="1:12" x14ac:dyDescent="0.25">
      <c r="A626" t="s">
        <v>16</v>
      </c>
      <c r="B626" t="s">
        <v>13</v>
      </c>
      <c r="C626" t="s">
        <v>2</v>
      </c>
      <c r="D626">
        <v>726885</v>
      </c>
      <c r="E626">
        <v>727865</v>
      </c>
      <c r="F626" t="s">
        <v>14</v>
      </c>
      <c r="G626" t="s">
        <v>1616</v>
      </c>
      <c r="H626" t="s">
        <v>1616</v>
      </c>
      <c r="I626" t="s">
        <v>36</v>
      </c>
      <c r="J626" t="s">
        <v>1615</v>
      </c>
      <c r="K626">
        <v>981</v>
      </c>
      <c r="L626">
        <v>326</v>
      </c>
    </row>
    <row r="627" spans="1:12" x14ac:dyDescent="0.25">
      <c r="A627" t="s">
        <v>16</v>
      </c>
      <c r="B627" t="s">
        <v>13</v>
      </c>
      <c r="C627" t="s">
        <v>2</v>
      </c>
      <c r="D627">
        <v>728229</v>
      </c>
      <c r="E627">
        <v>729878</v>
      </c>
      <c r="F627" t="s">
        <v>14</v>
      </c>
      <c r="G627" t="s">
        <v>1618</v>
      </c>
      <c r="H627" t="s">
        <v>1618</v>
      </c>
      <c r="I627" t="s">
        <v>1619</v>
      </c>
      <c r="J627" t="s">
        <v>1617</v>
      </c>
      <c r="K627">
        <v>1650</v>
      </c>
      <c r="L627">
        <v>549</v>
      </c>
    </row>
    <row r="628" spans="1:12" x14ac:dyDescent="0.25">
      <c r="A628" t="s">
        <v>16</v>
      </c>
      <c r="B628" t="s">
        <v>13</v>
      </c>
      <c r="C628" t="s">
        <v>2</v>
      </c>
      <c r="D628">
        <v>730006</v>
      </c>
      <c r="E628">
        <v>730602</v>
      </c>
      <c r="F628" t="s">
        <v>48</v>
      </c>
      <c r="G628" t="s">
        <v>1621</v>
      </c>
      <c r="H628" t="s">
        <v>1621</v>
      </c>
      <c r="I628" t="s">
        <v>36</v>
      </c>
      <c r="J628" t="s">
        <v>1620</v>
      </c>
      <c r="K628">
        <v>597</v>
      </c>
      <c r="L628">
        <v>198</v>
      </c>
    </row>
    <row r="629" spans="1:12" x14ac:dyDescent="0.25">
      <c r="A629" t="s">
        <v>16</v>
      </c>
      <c r="B629" t="s">
        <v>13</v>
      </c>
      <c r="C629" t="s">
        <v>2</v>
      </c>
      <c r="D629">
        <v>731091</v>
      </c>
      <c r="E629">
        <v>733028</v>
      </c>
      <c r="F629" t="s">
        <v>14</v>
      </c>
      <c r="G629" t="s">
        <v>1623</v>
      </c>
      <c r="H629" t="s">
        <v>1623</v>
      </c>
      <c r="I629" t="s">
        <v>1624</v>
      </c>
      <c r="J629" t="s">
        <v>1622</v>
      </c>
      <c r="K629">
        <v>1938</v>
      </c>
      <c r="L629">
        <v>645</v>
      </c>
    </row>
    <row r="630" spans="1:12" x14ac:dyDescent="0.25">
      <c r="A630" t="s">
        <v>16</v>
      </c>
      <c r="B630" t="s">
        <v>13</v>
      </c>
      <c r="C630" t="s">
        <v>2</v>
      </c>
      <c r="D630">
        <v>733183</v>
      </c>
      <c r="E630">
        <v>733851</v>
      </c>
      <c r="F630" t="s">
        <v>14</v>
      </c>
      <c r="G630" t="s">
        <v>1626</v>
      </c>
      <c r="H630" t="s">
        <v>1626</v>
      </c>
      <c r="I630" t="s">
        <v>1627</v>
      </c>
      <c r="J630" t="s">
        <v>1625</v>
      </c>
      <c r="K630">
        <v>669</v>
      </c>
      <c r="L630">
        <v>222</v>
      </c>
    </row>
    <row r="631" spans="1:12" x14ac:dyDescent="0.25">
      <c r="A631" t="s">
        <v>16</v>
      </c>
      <c r="B631" t="s">
        <v>13</v>
      </c>
      <c r="C631" t="s">
        <v>2</v>
      </c>
      <c r="D631">
        <v>733856</v>
      </c>
      <c r="E631">
        <v>734908</v>
      </c>
      <c r="F631" t="s">
        <v>14</v>
      </c>
      <c r="G631" t="s">
        <v>1629</v>
      </c>
      <c r="H631" t="s">
        <v>1629</v>
      </c>
      <c r="I631" t="s">
        <v>1561</v>
      </c>
      <c r="J631" t="s">
        <v>1628</v>
      </c>
      <c r="K631">
        <v>1053</v>
      </c>
      <c r="L631">
        <v>350</v>
      </c>
    </row>
    <row r="632" spans="1:12" x14ac:dyDescent="0.25">
      <c r="A632" t="s">
        <v>16</v>
      </c>
      <c r="B632" t="s">
        <v>13</v>
      </c>
      <c r="C632" t="s">
        <v>2</v>
      </c>
      <c r="D632">
        <v>734939</v>
      </c>
      <c r="E632">
        <v>735676</v>
      </c>
      <c r="F632" t="s">
        <v>14</v>
      </c>
      <c r="G632" t="s">
        <v>1631</v>
      </c>
      <c r="H632" t="s">
        <v>1631</v>
      </c>
      <c r="I632" t="s">
        <v>366</v>
      </c>
      <c r="J632" t="s">
        <v>1630</v>
      </c>
      <c r="K632">
        <v>738</v>
      </c>
      <c r="L632">
        <v>245</v>
      </c>
    </row>
    <row r="633" spans="1:12" x14ac:dyDescent="0.25">
      <c r="A633" t="s">
        <v>16</v>
      </c>
      <c r="B633" t="s">
        <v>13</v>
      </c>
      <c r="C633" t="s">
        <v>2</v>
      </c>
      <c r="D633">
        <v>735707</v>
      </c>
      <c r="E633">
        <v>736621</v>
      </c>
      <c r="F633" t="s">
        <v>14</v>
      </c>
      <c r="G633" t="s">
        <v>1633</v>
      </c>
      <c r="H633" t="s">
        <v>1633</v>
      </c>
      <c r="I633" t="s">
        <v>1634</v>
      </c>
      <c r="J633" t="s">
        <v>1632</v>
      </c>
      <c r="K633">
        <v>915</v>
      </c>
      <c r="L633">
        <v>304</v>
      </c>
    </row>
    <row r="634" spans="1:12" x14ac:dyDescent="0.25">
      <c r="A634" t="s">
        <v>16</v>
      </c>
      <c r="B634" t="s">
        <v>13</v>
      </c>
      <c r="C634" t="s">
        <v>2</v>
      </c>
      <c r="D634">
        <v>736751</v>
      </c>
      <c r="E634">
        <v>737551</v>
      </c>
      <c r="F634" t="s">
        <v>48</v>
      </c>
      <c r="G634" t="s">
        <v>1636</v>
      </c>
      <c r="H634" t="s">
        <v>1636</v>
      </c>
      <c r="I634" t="s">
        <v>1637</v>
      </c>
      <c r="J634" t="s">
        <v>1635</v>
      </c>
      <c r="K634">
        <v>801</v>
      </c>
      <c r="L634">
        <v>266</v>
      </c>
    </row>
    <row r="635" spans="1:12" x14ac:dyDescent="0.25">
      <c r="A635" t="s">
        <v>16</v>
      </c>
      <c r="B635" t="s">
        <v>13</v>
      </c>
      <c r="C635" t="s">
        <v>2</v>
      </c>
      <c r="D635">
        <v>738108</v>
      </c>
      <c r="E635">
        <v>739073</v>
      </c>
      <c r="F635" t="s">
        <v>14</v>
      </c>
      <c r="G635" t="s">
        <v>1639</v>
      </c>
      <c r="H635" t="s">
        <v>1639</v>
      </c>
      <c r="I635" t="s">
        <v>116</v>
      </c>
      <c r="J635" t="s">
        <v>1638</v>
      </c>
      <c r="K635">
        <v>966</v>
      </c>
      <c r="L635">
        <v>321</v>
      </c>
    </row>
    <row r="636" spans="1:12" x14ac:dyDescent="0.25">
      <c r="A636" t="s">
        <v>16</v>
      </c>
      <c r="B636" t="s">
        <v>13</v>
      </c>
      <c r="C636" t="s">
        <v>2</v>
      </c>
      <c r="D636">
        <v>739183</v>
      </c>
      <c r="E636">
        <v>739752</v>
      </c>
      <c r="F636" t="s">
        <v>48</v>
      </c>
      <c r="G636" t="s">
        <v>1641</v>
      </c>
      <c r="H636" t="s">
        <v>1641</v>
      </c>
      <c r="I636" t="s">
        <v>30</v>
      </c>
      <c r="J636" t="s">
        <v>1640</v>
      </c>
      <c r="K636">
        <v>570</v>
      </c>
      <c r="L636">
        <v>189</v>
      </c>
    </row>
    <row r="637" spans="1:12" x14ac:dyDescent="0.25">
      <c r="A637" t="s">
        <v>16</v>
      </c>
      <c r="B637" t="s">
        <v>13</v>
      </c>
      <c r="C637" t="s">
        <v>2</v>
      </c>
      <c r="D637">
        <v>740122</v>
      </c>
      <c r="E637">
        <v>740433</v>
      </c>
      <c r="F637" t="s">
        <v>14</v>
      </c>
      <c r="G637" t="s">
        <v>1643</v>
      </c>
      <c r="H637" t="s">
        <v>1643</v>
      </c>
      <c r="I637" t="s">
        <v>30</v>
      </c>
      <c r="J637" t="s">
        <v>1642</v>
      </c>
      <c r="K637">
        <v>312</v>
      </c>
      <c r="L637">
        <v>103</v>
      </c>
    </row>
    <row r="638" spans="1:12" x14ac:dyDescent="0.25">
      <c r="A638" t="s">
        <v>16</v>
      </c>
      <c r="B638" t="s">
        <v>13</v>
      </c>
      <c r="C638" t="s">
        <v>2</v>
      </c>
      <c r="D638">
        <v>740501</v>
      </c>
      <c r="E638">
        <v>742594</v>
      </c>
      <c r="F638" t="s">
        <v>14</v>
      </c>
      <c r="G638" t="s">
        <v>1645</v>
      </c>
      <c r="H638" t="s">
        <v>1645</v>
      </c>
      <c r="I638" t="s">
        <v>1646</v>
      </c>
      <c r="J638" t="s">
        <v>1644</v>
      </c>
      <c r="K638">
        <v>2094</v>
      </c>
      <c r="L638">
        <v>697</v>
      </c>
    </row>
    <row r="639" spans="1:12" x14ac:dyDescent="0.25">
      <c r="A639" t="s">
        <v>16</v>
      </c>
      <c r="B639" t="s">
        <v>13</v>
      </c>
      <c r="C639" t="s">
        <v>2</v>
      </c>
      <c r="D639">
        <v>742703</v>
      </c>
      <c r="E639">
        <v>743245</v>
      </c>
      <c r="F639" t="s">
        <v>14</v>
      </c>
      <c r="G639" t="s">
        <v>1648</v>
      </c>
      <c r="H639" t="s">
        <v>1648</v>
      </c>
      <c r="I639" t="s">
        <v>312</v>
      </c>
      <c r="J639" t="s">
        <v>1647</v>
      </c>
      <c r="K639">
        <v>543</v>
      </c>
      <c r="L639">
        <v>180</v>
      </c>
    </row>
    <row r="640" spans="1:12" x14ac:dyDescent="0.25">
      <c r="A640" t="s">
        <v>16</v>
      </c>
      <c r="B640" t="s">
        <v>13</v>
      </c>
      <c r="C640" t="s">
        <v>2</v>
      </c>
      <c r="D640">
        <v>743334</v>
      </c>
      <c r="E640">
        <v>744518</v>
      </c>
      <c r="F640" t="s">
        <v>48</v>
      </c>
      <c r="G640" t="s">
        <v>1650</v>
      </c>
      <c r="H640" t="s">
        <v>1650</v>
      </c>
      <c r="I640" t="s">
        <v>428</v>
      </c>
      <c r="J640" t="s">
        <v>1649</v>
      </c>
      <c r="K640">
        <v>1185</v>
      </c>
      <c r="L640">
        <v>394</v>
      </c>
    </row>
    <row r="641" spans="1:12" x14ac:dyDescent="0.25">
      <c r="A641" t="s">
        <v>16</v>
      </c>
      <c r="B641" t="s">
        <v>13</v>
      </c>
      <c r="C641" t="s">
        <v>2</v>
      </c>
      <c r="D641">
        <v>744628</v>
      </c>
      <c r="E641">
        <v>746736</v>
      </c>
      <c r="F641" t="s">
        <v>14</v>
      </c>
      <c r="G641" t="s">
        <v>1652</v>
      </c>
      <c r="H641" t="s">
        <v>1652</v>
      </c>
      <c r="I641" t="s">
        <v>1653</v>
      </c>
      <c r="J641" t="s">
        <v>1651</v>
      </c>
      <c r="K641">
        <v>2109</v>
      </c>
      <c r="L641">
        <v>702</v>
      </c>
    </row>
    <row r="642" spans="1:12" x14ac:dyDescent="0.25">
      <c r="A642" t="s">
        <v>16</v>
      </c>
      <c r="B642" t="s">
        <v>13</v>
      </c>
      <c r="C642" t="s">
        <v>2</v>
      </c>
      <c r="D642">
        <v>747099</v>
      </c>
      <c r="E642">
        <v>747497</v>
      </c>
      <c r="F642" t="s">
        <v>14</v>
      </c>
      <c r="G642" t="s">
        <v>1655</v>
      </c>
      <c r="H642" t="s">
        <v>1655</v>
      </c>
      <c r="I642" t="s">
        <v>36</v>
      </c>
      <c r="J642" t="s">
        <v>1654</v>
      </c>
      <c r="K642">
        <v>399</v>
      </c>
      <c r="L642">
        <v>132</v>
      </c>
    </row>
    <row r="643" spans="1:12" x14ac:dyDescent="0.25">
      <c r="A643" t="s">
        <v>16</v>
      </c>
      <c r="B643" t="s">
        <v>13</v>
      </c>
      <c r="C643" t="s">
        <v>2</v>
      </c>
      <c r="D643">
        <v>747554</v>
      </c>
      <c r="E643">
        <v>747802</v>
      </c>
      <c r="F643" t="s">
        <v>14</v>
      </c>
      <c r="G643" t="s">
        <v>1657</v>
      </c>
      <c r="H643" t="s">
        <v>1657</v>
      </c>
      <c r="I643" t="s">
        <v>36</v>
      </c>
      <c r="J643" t="s">
        <v>1656</v>
      </c>
      <c r="K643">
        <v>249</v>
      </c>
      <c r="L643">
        <v>82</v>
      </c>
    </row>
    <row r="644" spans="1:12" x14ac:dyDescent="0.25">
      <c r="A644" t="s">
        <v>16</v>
      </c>
      <c r="B644" t="s">
        <v>13</v>
      </c>
      <c r="C644" t="s">
        <v>2</v>
      </c>
      <c r="D644">
        <v>747792</v>
      </c>
      <c r="E644">
        <v>748646</v>
      </c>
      <c r="F644" t="s">
        <v>14</v>
      </c>
      <c r="G644" t="s">
        <v>1659</v>
      </c>
      <c r="H644" t="s">
        <v>1659</v>
      </c>
      <c r="I644" t="s">
        <v>1660</v>
      </c>
      <c r="J644" t="s">
        <v>1658</v>
      </c>
      <c r="K644">
        <v>855</v>
      </c>
      <c r="L644">
        <v>284</v>
      </c>
    </row>
    <row r="645" spans="1:12" x14ac:dyDescent="0.25">
      <c r="A645" t="s">
        <v>16</v>
      </c>
      <c r="B645" t="s">
        <v>13</v>
      </c>
      <c r="C645" t="s">
        <v>2</v>
      </c>
      <c r="D645">
        <v>748643</v>
      </c>
      <c r="E645">
        <v>749314</v>
      </c>
      <c r="F645" t="s">
        <v>14</v>
      </c>
      <c r="G645" t="s">
        <v>1662</v>
      </c>
      <c r="H645" t="s">
        <v>1662</v>
      </c>
      <c r="I645" t="s">
        <v>36</v>
      </c>
      <c r="J645" t="s">
        <v>1661</v>
      </c>
      <c r="K645">
        <v>672</v>
      </c>
      <c r="L645">
        <v>223</v>
      </c>
    </row>
    <row r="646" spans="1:12" x14ac:dyDescent="0.25">
      <c r="A646" t="s">
        <v>16</v>
      </c>
      <c r="B646" t="s">
        <v>13</v>
      </c>
      <c r="C646" t="s">
        <v>2</v>
      </c>
      <c r="D646">
        <v>749495</v>
      </c>
      <c r="E646">
        <v>750412</v>
      </c>
      <c r="F646" t="s">
        <v>14</v>
      </c>
      <c r="G646" t="s">
        <v>1664</v>
      </c>
      <c r="H646" t="s">
        <v>1664</v>
      </c>
      <c r="I646" t="s">
        <v>1665</v>
      </c>
      <c r="J646" t="s">
        <v>1663</v>
      </c>
      <c r="K646">
        <v>918</v>
      </c>
      <c r="L646">
        <v>305</v>
      </c>
    </row>
    <row r="647" spans="1:12" x14ac:dyDescent="0.25">
      <c r="A647" t="s">
        <v>16</v>
      </c>
      <c r="B647" t="s">
        <v>13</v>
      </c>
      <c r="C647" t="s">
        <v>2</v>
      </c>
      <c r="D647">
        <v>750609</v>
      </c>
      <c r="E647">
        <v>751160</v>
      </c>
      <c r="F647" t="s">
        <v>14</v>
      </c>
      <c r="G647" t="s">
        <v>1667</v>
      </c>
      <c r="H647" t="s">
        <v>1667</v>
      </c>
      <c r="I647" t="s">
        <v>1668</v>
      </c>
      <c r="J647" t="s">
        <v>1666</v>
      </c>
      <c r="K647">
        <v>552</v>
      </c>
      <c r="L647">
        <v>183</v>
      </c>
    </row>
    <row r="648" spans="1:12" x14ac:dyDescent="0.25">
      <c r="A648" t="s">
        <v>16</v>
      </c>
      <c r="B648" t="s">
        <v>13</v>
      </c>
      <c r="C648" t="s">
        <v>2</v>
      </c>
      <c r="D648">
        <v>751271</v>
      </c>
      <c r="E648">
        <v>752638</v>
      </c>
      <c r="F648" t="s">
        <v>14</v>
      </c>
      <c r="G648" t="s">
        <v>1670</v>
      </c>
      <c r="H648" t="s">
        <v>1670</v>
      </c>
      <c r="I648" t="s">
        <v>1671</v>
      </c>
      <c r="J648" t="s">
        <v>1669</v>
      </c>
      <c r="K648">
        <v>1368</v>
      </c>
      <c r="L648">
        <v>455</v>
      </c>
    </row>
    <row r="649" spans="1:12" x14ac:dyDescent="0.25">
      <c r="A649" t="s">
        <v>16</v>
      </c>
      <c r="B649" t="s">
        <v>13</v>
      </c>
      <c r="C649" t="s">
        <v>2</v>
      </c>
      <c r="D649">
        <v>752837</v>
      </c>
      <c r="E649">
        <v>753292</v>
      </c>
      <c r="F649" t="s">
        <v>48</v>
      </c>
      <c r="G649" t="s">
        <v>1673</v>
      </c>
      <c r="H649" t="s">
        <v>1673</v>
      </c>
      <c r="I649" t="s">
        <v>1674</v>
      </c>
      <c r="J649" t="s">
        <v>1672</v>
      </c>
      <c r="K649">
        <v>456</v>
      </c>
      <c r="L649">
        <v>151</v>
      </c>
    </row>
    <row r="650" spans="1:12" x14ac:dyDescent="0.25">
      <c r="A650" t="s">
        <v>16</v>
      </c>
      <c r="B650" t="s">
        <v>13</v>
      </c>
      <c r="C650" t="s">
        <v>2</v>
      </c>
      <c r="D650">
        <v>753289</v>
      </c>
      <c r="E650">
        <v>753789</v>
      </c>
      <c r="F650" t="s">
        <v>48</v>
      </c>
      <c r="G650" t="s">
        <v>1676</v>
      </c>
      <c r="H650" t="s">
        <v>1676</v>
      </c>
      <c r="I650" t="s">
        <v>1677</v>
      </c>
      <c r="J650" t="s">
        <v>1675</v>
      </c>
      <c r="K650">
        <v>501</v>
      </c>
      <c r="L650">
        <v>166</v>
      </c>
    </row>
    <row r="651" spans="1:12" x14ac:dyDescent="0.25">
      <c r="A651" t="s">
        <v>16</v>
      </c>
      <c r="B651" t="s">
        <v>13</v>
      </c>
      <c r="C651" t="s">
        <v>2</v>
      </c>
      <c r="D651">
        <v>753905</v>
      </c>
      <c r="E651">
        <v>754993</v>
      </c>
      <c r="F651" t="s">
        <v>48</v>
      </c>
      <c r="G651" t="s">
        <v>1679</v>
      </c>
      <c r="H651" t="s">
        <v>1679</v>
      </c>
      <c r="I651" t="s">
        <v>1680</v>
      </c>
      <c r="J651" t="s">
        <v>1678</v>
      </c>
      <c r="K651">
        <v>1089</v>
      </c>
      <c r="L651">
        <v>362</v>
      </c>
    </row>
    <row r="652" spans="1:12" x14ac:dyDescent="0.25">
      <c r="A652" t="s">
        <v>16</v>
      </c>
      <c r="B652" t="s">
        <v>13</v>
      </c>
      <c r="C652" t="s">
        <v>2</v>
      </c>
      <c r="D652">
        <v>754990</v>
      </c>
      <c r="E652">
        <v>756639</v>
      </c>
      <c r="F652" t="s">
        <v>48</v>
      </c>
      <c r="G652" t="s">
        <v>1682</v>
      </c>
      <c r="H652" t="s">
        <v>1682</v>
      </c>
      <c r="I652" t="s">
        <v>453</v>
      </c>
      <c r="J652" t="s">
        <v>1681</v>
      </c>
      <c r="K652">
        <v>1650</v>
      </c>
      <c r="L652">
        <v>549</v>
      </c>
    </row>
    <row r="653" spans="1:12" x14ac:dyDescent="0.25">
      <c r="A653" t="s">
        <v>16</v>
      </c>
      <c r="B653" t="s">
        <v>13</v>
      </c>
      <c r="C653" t="s">
        <v>2</v>
      </c>
      <c r="D653">
        <v>756727</v>
      </c>
      <c r="E653">
        <v>757488</v>
      </c>
      <c r="F653" t="s">
        <v>14</v>
      </c>
      <c r="G653" t="s">
        <v>1684</v>
      </c>
      <c r="H653" t="s">
        <v>1684</v>
      </c>
      <c r="I653" t="s">
        <v>1685</v>
      </c>
      <c r="J653" t="s">
        <v>1683</v>
      </c>
      <c r="K653">
        <v>762</v>
      </c>
      <c r="L653">
        <v>253</v>
      </c>
    </row>
    <row r="654" spans="1:12" x14ac:dyDescent="0.25">
      <c r="A654" t="s">
        <v>16</v>
      </c>
      <c r="B654" t="s">
        <v>13</v>
      </c>
      <c r="C654" t="s">
        <v>2</v>
      </c>
      <c r="D654">
        <v>757678</v>
      </c>
      <c r="E654">
        <v>758568</v>
      </c>
      <c r="F654" t="s">
        <v>14</v>
      </c>
      <c r="G654" t="s">
        <v>1687</v>
      </c>
      <c r="H654" t="s">
        <v>1687</v>
      </c>
      <c r="I654" t="s">
        <v>962</v>
      </c>
      <c r="J654" t="s">
        <v>1686</v>
      </c>
      <c r="K654">
        <v>891</v>
      </c>
      <c r="L654">
        <v>296</v>
      </c>
    </row>
    <row r="655" spans="1:12" x14ac:dyDescent="0.25">
      <c r="A655" t="s">
        <v>16</v>
      </c>
      <c r="B655" t="s">
        <v>13</v>
      </c>
      <c r="C655" t="s">
        <v>2</v>
      </c>
      <c r="D655">
        <v>758687</v>
      </c>
      <c r="E655">
        <v>760633</v>
      </c>
      <c r="F655" t="s">
        <v>14</v>
      </c>
      <c r="G655" t="s">
        <v>1689</v>
      </c>
      <c r="H655" t="s">
        <v>1689</v>
      </c>
      <c r="I655" t="s">
        <v>1690</v>
      </c>
      <c r="J655" t="s">
        <v>1688</v>
      </c>
      <c r="K655">
        <v>1947</v>
      </c>
      <c r="L655">
        <v>648</v>
      </c>
    </row>
    <row r="656" spans="1:12" x14ac:dyDescent="0.25">
      <c r="A656" t="s">
        <v>16</v>
      </c>
      <c r="B656" t="s">
        <v>13</v>
      </c>
      <c r="C656" t="s">
        <v>2</v>
      </c>
      <c r="D656">
        <v>760823</v>
      </c>
      <c r="E656">
        <v>761542</v>
      </c>
      <c r="F656" t="s">
        <v>14</v>
      </c>
      <c r="G656" t="s">
        <v>1692</v>
      </c>
      <c r="H656" t="s">
        <v>1692</v>
      </c>
      <c r="I656" t="s">
        <v>36</v>
      </c>
      <c r="J656" t="s">
        <v>1691</v>
      </c>
      <c r="K656">
        <v>720</v>
      </c>
      <c r="L656">
        <v>239</v>
      </c>
    </row>
    <row r="657" spans="1:13" x14ac:dyDescent="0.25">
      <c r="A657" t="s">
        <v>16</v>
      </c>
      <c r="B657" t="s">
        <v>13</v>
      </c>
      <c r="C657" t="s">
        <v>2</v>
      </c>
      <c r="D657">
        <v>761673</v>
      </c>
      <c r="E657">
        <v>761867</v>
      </c>
      <c r="F657" t="s">
        <v>48</v>
      </c>
      <c r="G657" t="s">
        <v>1694</v>
      </c>
      <c r="H657" t="s">
        <v>1694</v>
      </c>
      <c r="I657" t="s">
        <v>36</v>
      </c>
      <c r="J657" t="s">
        <v>1693</v>
      </c>
      <c r="K657">
        <v>195</v>
      </c>
      <c r="L657">
        <v>64</v>
      </c>
    </row>
    <row r="658" spans="1:13" x14ac:dyDescent="0.25">
      <c r="A658" t="s">
        <v>16</v>
      </c>
      <c r="B658" t="s">
        <v>13</v>
      </c>
      <c r="C658" t="s">
        <v>2</v>
      </c>
      <c r="D658">
        <v>761886</v>
      </c>
      <c r="E658">
        <v>762509</v>
      </c>
      <c r="F658" t="s">
        <v>14</v>
      </c>
      <c r="G658" t="s">
        <v>1696</v>
      </c>
      <c r="H658" t="s">
        <v>1696</v>
      </c>
      <c r="I658" t="s">
        <v>1279</v>
      </c>
      <c r="J658" t="s">
        <v>1695</v>
      </c>
      <c r="K658">
        <v>624</v>
      </c>
      <c r="L658">
        <v>207</v>
      </c>
    </row>
    <row r="659" spans="1:13" x14ac:dyDescent="0.25">
      <c r="A659" t="s">
        <v>16</v>
      </c>
      <c r="B659" t="s">
        <v>13</v>
      </c>
      <c r="C659" t="s">
        <v>2</v>
      </c>
      <c r="D659">
        <v>763090</v>
      </c>
      <c r="E659">
        <v>765075</v>
      </c>
      <c r="F659" t="s">
        <v>14</v>
      </c>
      <c r="G659" t="s">
        <v>1698</v>
      </c>
      <c r="H659" t="s">
        <v>1698</v>
      </c>
      <c r="I659" t="s">
        <v>1699</v>
      </c>
      <c r="J659" t="s">
        <v>1697</v>
      </c>
      <c r="K659">
        <v>1986</v>
      </c>
      <c r="L659">
        <v>661</v>
      </c>
    </row>
    <row r="660" spans="1:13" x14ac:dyDescent="0.25">
      <c r="A660" t="s">
        <v>16</v>
      </c>
      <c r="B660" t="s">
        <v>13</v>
      </c>
      <c r="C660" t="s">
        <v>2</v>
      </c>
      <c r="D660">
        <v>765072</v>
      </c>
      <c r="E660">
        <v>766847</v>
      </c>
      <c r="F660" t="s">
        <v>14</v>
      </c>
      <c r="G660" t="s">
        <v>1701</v>
      </c>
      <c r="H660" t="s">
        <v>1701</v>
      </c>
      <c r="I660" t="s">
        <v>1702</v>
      </c>
      <c r="J660" t="s">
        <v>1700</v>
      </c>
      <c r="K660">
        <v>1776</v>
      </c>
      <c r="L660">
        <v>591</v>
      </c>
    </row>
    <row r="661" spans="1:13" x14ac:dyDescent="0.25">
      <c r="A661" t="s">
        <v>16</v>
      </c>
      <c r="B661" t="s">
        <v>13</v>
      </c>
      <c r="C661" t="s">
        <v>2</v>
      </c>
      <c r="D661">
        <v>767000</v>
      </c>
      <c r="E661">
        <v>767365</v>
      </c>
      <c r="F661" t="s">
        <v>14</v>
      </c>
      <c r="I661" t="s">
        <v>36</v>
      </c>
      <c r="J661" t="s">
        <v>1703</v>
      </c>
      <c r="K661">
        <v>366</v>
      </c>
      <c r="M661" t="s">
        <v>286</v>
      </c>
    </row>
    <row r="662" spans="1:13" x14ac:dyDescent="0.25">
      <c r="A662" t="s">
        <v>16</v>
      </c>
      <c r="B662" t="s">
        <v>13</v>
      </c>
      <c r="C662" t="s">
        <v>2</v>
      </c>
      <c r="D662">
        <v>767362</v>
      </c>
      <c r="E662">
        <v>768408</v>
      </c>
      <c r="F662" t="s">
        <v>14</v>
      </c>
      <c r="G662" t="s">
        <v>1705</v>
      </c>
      <c r="H662" t="s">
        <v>1705</v>
      </c>
      <c r="I662" t="s">
        <v>36</v>
      </c>
      <c r="J662" t="s">
        <v>1704</v>
      </c>
      <c r="K662">
        <v>1047</v>
      </c>
      <c r="L662">
        <v>348</v>
      </c>
    </row>
    <row r="663" spans="1:13" x14ac:dyDescent="0.25">
      <c r="A663" t="s">
        <v>16</v>
      </c>
      <c r="B663" t="s">
        <v>13</v>
      </c>
      <c r="C663" t="s">
        <v>2</v>
      </c>
      <c r="D663">
        <v>768443</v>
      </c>
      <c r="E663">
        <v>769549</v>
      </c>
      <c r="F663" t="s">
        <v>14</v>
      </c>
      <c r="G663" t="s">
        <v>1707</v>
      </c>
      <c r="H663" t="s">
        <v>1707</v>
      </c>
      <c r="I663" t="s">
        <v>1708</v>
      </c>
      <c r="J663" t="s">
        <v>1706</v>
      </c>
      <c r="K663">
        <v>1107</v>
      </c>
      <c r="L663">
        <v>368</v>
      </c>
    </row>
    <row r="664" spans="1:13" x14ac:dyDescent="0.25">
      <c r="A664" t="s">
        <v>16</v>
      </c>
      <c r="B664" t="s">
        <v>13</v>
      </c>
      <c r="C664" t="s">
        <v>2</v>
      </c>
      <c r="D664">
        <v>769561</v>
      </c>
      <c r="E664">
        <v>771945</v>
      </c>
      <c r="F664" t="s">
        <v>14</v>
      </c>
      <c r="G664" t="s">
        <v>1710</v>
      </c>
      <c r="H664" t="s">
        <v>1710</v>
      </c>
      <c r="I664" t="s">
        <v>206</v>
      </c>
      <c r="J664" t="s">
        <v>1709</v>
      </c>
      <c r="K664">
        <v>2385</v>
      </c>
      <c r="L664">
        <v>794</v>
      </c>
    </row>
    <row r="665" spans="1:13" x14ac:dyDescent="0.25">
      <c r="A665" t="s">
        <v>16</v>
      </c>
      <c r="B665" t="s">
        <v>13</v>
      </c>
      <c r="C665" t="s">
        <v>2</v>
      </c>
      <c r="D665">
        <v>772043</v>
      </c>
      <c r="E665">
        <v>774028</v>
      </c>
      <c r="F665" t="s">
        <v>48</v>
      </c>
      <c r="G665" t="s">
        <v>1712</v>
      </c>
      <c r="H665" t="s">
        <v>1712</v>
      </c>
      <c r="I665" t="s">
        <v>553</v>
      </c>
      <c r="J665" t="s">
        <v>1711</v>
      </c>
      <c r="K665">
        <v>1986</v>
      </c>
      <c r="L665">
        <v>661</v>
      </c>
    </row>
    <row r="666" spans="1:13" x14ac:dyDescent="0.25">
      <c r="A666" t="s">
        <v>16</v>
      </c>
      <c r="B666" t="s">
        <v>13</v>
      </c>
      <c r="C666" t="s">
        <v>2</v>
      </c>
      <c r="D666">
        <v>774290</v>
      </c>
      <c r="E666">
        <v>775222</v>
      </c>
      <c r="F666" t="s">
        <v>48</v>
      </c>
      <c r="G666" t="s">
        <v>1714</v>
      </c>
      <c r="H666" t="s">
        <v>1714</v>
      </c>
      <c r="I666" t="s">
        <v>1715</v>
      </c>
      <c r="J666" t="s">
        <v>1713</v>
      </c>
      <c r="K666">
        <v>933</v>
      </c>
      <c r="L666">
        <v>310</v>
      </c>
    </row>
    <row r="667" spans="1:13" x14ac:dyDescent="0.25">
      <c r="A667" t="s">
        <v>16</v>
      </c>
      <c r="B667" t="s">
        <v>13</v>
      </c>
      <c r="C667" t="s">
        <v>2</v>
      </c>
      <c r="D667">
        <v>775498</v>
      </c>
      <c r="E667">
        <v>776544</v>
      </c>
      <c r="F667" t="s">
        <v>14</v>
      </c>
      <c r="G667" t="s">
        <v>1717</v>
      </c>
      <c r="H667" t="s">
        <v>1717</v>
      </c>
      <c r="I667" t="s">
        <v>1718</v>
      </c>
      <c r="J667" t="s">
        <v>1716</v>
      </c>
      <c r="K667">
        <v>1047</v>
      </c>
      <c r="L667">
        <v>348</v>
      </c>
    </row>
    <row r="668" spans="1:13" x14ac:dyDescent="0.25">
      <c r="A668" t="s">
        <v>16</v>
      </c>
      <c r="B668" t="s">
        <v>13</v>
      </c>
      <c r="C668" t="s">
        <v>2</v>
      </c>
      <c r="D668">
        <v>776717</v>
      </c>
      <c r="E668">
        <v>778081</v>
      </c>
      <c r="F668" t="s">
        <v>14</v>
      </c>
      <c r="G668" t="s">
        <v>1720</v>
      </c>
      <c r="H668" t="s">
        <v>1720</v>
      </c>
      <c r="I668" t="s">
        <v>1721</v>
      </c>
      <c r="J668" t="s">
        <v>1719</v>
      </c>
      <c r="K668">
        <v>1365</v>
      </c>
      <c r="L668">
        <v>454</v>
      </c>
    </row>
    <row r="669" spans="1:13" x14ac:dyDescent="0.25">
      <c r="A669" t="s">
        <v>16</v>
      </c>
      <c r="B669" t="s">
        <v>13</v>
      </c>
      <c r="C669" t="s">
        <v>2</v>
      </c>
      <c r="D669">
        <v>778078</v>
      </c>
      <c r="E669">
        <v>778563</v>
      </c>
      <c r="F669" t="s">
        <v>14</v>
      </c>
      <c r="G669" t="s">
        <v>1723</v>
      </c>
      <c r="H669" t="s">
        <v>1723</v>
      </c>
      <c r="I669" t="s">
        <v>1724</v>
      </c>
      <c r="J669" t="s">
        <v>1722</v>
      </c>
      <c r="K669">
        <v>486</v>
      </c>
      <c r="L669">
        <v>161</v>
      </c>
    </row>
    <row r="670" spans="1:13" x14ac:dyDescent="0.25">
      <c r="A670" t="s">
        <v>16</v>
      </c>
      <c r="B670" t="s">
        <v>13</v>
      </c>
      <c r="C670" t="s">
        <v>2</v>
      </c>
      <c r="D670">
        <v>778567</v>
      </c>
      <c r="E670">
        <v>780627</v>
      </c>
      <c r="F670" t="s">
        <v>14</v>
      </c>
      <c r="G670" t="s">
        <v>1726</v>
      </c>
      <c r="H670" t="s">
        <v>1726</v>
      </c>
      <c r="I670" t="s">
        <v>1727</v>
      </c>
      <c r="J670" t="s">
        <v>1725</v>
      </c>
      <c r="K670">
        <v>2061</v>
      </c>
      <c r="L670">
        <v>686</v>
      </c>
    </row>
    <row r="671" spans="1:13" x14ac:dyDescent="0.25">
      <c r="A671" t="s">
        <v>16</v>
      </c>
      <c r="B671" t="s">
        <v>13</v>
      </c>
      <c r="C671" t="s">
        <v>2</v>
      </c>
      <c r="D671">
        <v>780624</v>
      </c>
      <c r="E671">
        <v>781742</v>
      </c>
      <c r="F671" t="s">
        <v>14</v>
      </c>
      <c r="G671" t="s">
        <v>1729</v>
      </c>
      <c r="H671" t="s">
        <v>1729</v>
      </c>
      <c r="I671" t="s">
        <v>1730</v>
      </c>
      <c r="J671" t="s">
        <v>1728</v>
      </c>
      <c r="K671">
        <v>1119</v>
      </c>
      <c r="L671">
        <v>372</v>
      </c>
    </row>
    <row r="672" spans="1:13" x14ac:dyDescent="0.25">
      <c r="A672" t="s">
        <v>16</v>
      </c>
      <c r="B672" t="s">
        <v>13</v>
      </c>
      <c r="C672" t="s">
        <v>2</v>
      </c>
      <c r="D672">
        <v>782100</v>
      </c>
      <c r="E672">
        <v>783491</v>
      </c>
      <c r="F672" t="s">
        <v>14</v>
      </c>
      <c r="G672" t="s">
        <v>1732</v>
      </c>
      <c r="H672" t="s">
        <v>1732</v>
      </c>
      <c r="I672" t="s">
        <v>1733</v>
      </c>
      <c r="J672" t="s">
        <v>1731</v>
      </c>
      <c r="K672">
        <v>1392</v>
      </c>
      <c r="L672">
        <v>463</v>
      </c>
    </row>
    <row r="673" spans="1:12" x14ac:dyDescent="0.25">
      <c r="A673" t="s">
        <v>16</v>
      </c>
      <c r="B673" t="s">
        <v>13</v>
      </c>
      <c r="C673" t="s">
        <v>2</v>
      </c>
      <c r="D673">
        <v>783760</v>
      </c>
      <c r="E673">
        <v>784899</v>
      </c>
      <c r="F673" t="s">
        <v>14</v>
      </c>
      <c r="G673" t="s">
        <v>1735</v>
      </c>
      <c r="H673" t="s">
        <v>1735</v>
      </c>
      <c r="I673" t="s">
        <v>1736</v>
      </c>
      <c r="J673" t="s">
        <v>1734</v>
      </c>
      <c r="K673">
        <v>1140</v>
      </c>
      <c r="L673">
        <v>379</v>
      </c>
    </row>
    <row r="674" spans="1:12" x14ac:dyDescent="0.25">
      <c r="A674" t="s">
        <v>16</v>
      </c>
      <c r="B674" t="s">
        <v>13</v>
      </c>
      <c r="C674" t="s">
        <v>2</v>
      </c>
      <c r="D674">
        <v>784896</v>
      </c>
      <c r="E674">
        <v>786323</v>
      </c>
      <c r="F674" t="s">
        <v>14</v>
      </c>
      <c r="G674" t="s">
        <v>1738</v>
      </c>
      <c r="H674" t="s">
        <v>1738</v>
      </c>
      <c r="I674" t="s">
        <v>36</v>
      </c>
      <c r="J674" t="s">
        <v>1737</v>
      </c>
      <c r="K674">
        <v>1428</v>
      </c>
      <c r="L674">
        <v>475</v>
      </c>
    </row>
    <row r="675" spans="1:12" x14ac:dyDescent="0.25">
      <c r="A675" t="s">
        <v>16</v>
      </c>
      <c r="B675" t="s">
        <v>13</v>
      </c>
      <c r="C675" t="s">
        <v>2</v>
      </c>
      <c r="D675">
        <v>786398</v>
      </c>
      <c r="E675">
        <v>786631</v>
      </c>
      <c r="F675" t="s">
        <v>48</v>
      </c>
      <c r="G675" t="s">
        <v>1740</v>
      </c>
      <c r="H675" t="s">
        <v>1740</v>
      </c>
      <c r="I675" t="s">
        <v>36</v>
      </c>
      <c r="J675" t="s">
        <v>1739</v>
      </c>
      <c r="K675">
        <v>234</v>
      </c>
      <c r="L675">
        <v>77</v>
      </c>
    </row>
    <row r="676" spans="1:12" x14ac:dyDescent="0.25">
      <c r="A676" t="s">
        <v>16</v>
      </c>
      <c r="B676" t="s">
        <v>13</v>
      </c>
      <c r="C676" t="s">
        <v>2</v>
      </c>
      <c r="D676">
        <v>786740</v>
      </c>
      <c r="E676">
        <v>787945</v>
      </c>
      <c r="F676" t="s">
        <v>14</v>
      </c>
      <c r="G676" t="s">
        <v>1742</v>
      </c>
      <c r="H676" t="s">
        <v>1742</v>
      </c>
      <c r="I676" t="s">
        <v>1743</v>
      </c>
      <c r="J676" t="s">
        <v>1741</v>
      </c>
      <c r="K676">
        <v>1206</v>
      </c>
      <c r="L676">
        <v>401</v>
      </c>
    </row>
    <row r="677" spans="1:12" x14ac:dyDescent="0.25">
      <c r="A677" t="s">
        <v>16</v>
      </c>
      <c r="B677" t="s">
        <v>13</v>
      </c>
      <c r="C677" t="s">
        <v>2</v>
      </c>
      <c r="D677">
        <v>788066</v>
      </c>
      <c r="E677">
        <v>789127</v>
      </c>
      <c r="F677" t="s">
        <v>48</v>
      </c>
      <c r="G677" t="s">
        <v>1745</v>
      </c>
      <c r="H677" t="s">
        <v>1745</v>
      </c>
      <c r="I677" t="s">
        <v>30</v>
      </c>
      <c r="J677" t="s">
        <v>1744</v>
      </c>
      <c r="K677">
        <v>1062</v>
      </c>
      <c r="L677">
        <v>353</v>
      </c>
    </row>
    <row r="678" spans="1:12" x14ac:dyDescent="0.25">
      <c r="A678" t="s">
        <v>16</v>
      </c>
      <c r="B678" t="s">
        <v>13</v>
      </c>
      <c r="C678" t="s">
        <v>2</v>
      </c>
      <c r="D678">
        <v>789393</v>
      </c>
      <c r="E678">
        <v>789671</v>
      </c>
      <c r="F678" t="s">
        <v>14</v>
      </c>
      <c r="G678" t="s">
        <v>1747</v>
      </c>
      <c r="H678" t="s">
        <v>1747</v>
      </c>
      <c r="I678" t="s">
        <v>36</v>
      </c>
      <c r="J678" t="s">
        <v>1746</v>
      </c>
      <c r="K678">
        <v>279</v>
      </c>
      <c r="L678">
        <v>92</v>
      </c>
    </row>
    <row r="679" spans="1:12" x14ac:dyDescent="0.25">
      <c r="A679" t="s">
        <v>16</v>
      </c>
      <c r="B679" t="s">
        <v>13</v>
      </c>
      <c r="C679" t="s">
        <v>2</v>
      </c>
      <c r="D679">
        <v>789659</v>
      </c>
      <c r="E679">
        <v>790357</v>
      </c>
      <c r="F679" t="s">
        <v>14</v>
      </c>
      <c r="G679" t="s">
        <v>1749</v>
      </c>
      <c r="H679" t="s">
        <v>1749</v>
      </c>
      <c r="I679" t="s">
        <v>1750</v>
      </c>
      <c r="J679" t="s">
        <v>1748</v>
      </c>
      <c r="K679">
        <v>699</v>
      </c>
      <c r="L679">
        <v>232</v>
      </c>
    </row>
    <row r="680" spans="1:12" x14ac:dyDescent="0.25">
      <c r="A680" t="s">
        <v>16</v>
      </c>
      <c r="B680" t="s">
        <v>13</v>
      </c>
      <c r="C680" t="s">
        <v>2</v>
      </c>
      <c r="D680">
        <v>790373</v>
      </c>
      <c r="E680">
        <v>791386</v>
      </c>
      <c r="F680" t="s">
        <v>14</v>
      </c>
      <c r="G680" t="s">
        <v>1752</v>
      </c>
      <c r="H680" t="s">
        <v>1752</v>
      </c>
      <c r="I680" t="s">
        <v>1753</v>
      </c>
      <c r="J680" t="s">
        <v>1751</v>
      </c>
      <c r="K680">
        <v>1014</v>
      </c>
      <c r="L680">
        <v>337</v>
      </c>
    </row>
    <row r="681" spans="1:12" x14ac:dyDescent="0.25">
      <c r="A681" t="s">
        <v>16</v>
      </c>
      <c r="B681" t="s">
        <v>13</v>
      </c>
      <c r="C681" t="s">
        <v>2</v>
      </c>
      <c r="D681">
        <v>791764</v>
      </c>
      <c r="E681">
        <v>793947</v>
      </c>
      <c r="F681" t="s">
        <v>14</v>
      </c>
      <c r="G681" t="s">
        <v>1755</v>
      </c>
      <c r="H681" t="s">
        <v>1755</v>
      </c>
      <c r="I681" t="s">
        <v>1756</v>
      </c>
      <c r="J681" t="s">
        <v>1754</v>
      </c>
      <c r="K681">
        <v>2184</v>
      </c>
      <c r="L681">
        <v>727</v>
      </c>
    </row>
    <row r="682" spans="1:12" x14ac:dyDescent="0.25">
      <c r="A682" t="s">
        <v>16</v>
      </c>
      <c r="B682" t="s">
        <v>13</v>
      </c>
      <c r="C682" t="s">
        <v>2</v>
      </c>
      <c r="D682">
        <v>794032</v>
      </c>
      <c r="E682">
        <v>794775</v>
      </c>
      <c r="F682" t="s">
        <v>48</v>
      </c>
      <c r="G682" t="s">
        <v>1758</v>
      </c>
      <c r="H682" t="s">
        <v>1758</v>
      </c>
      <c r="I682" t="s">
        <v>1759</v>
      </c>
      <c r="J682" t="s">
        <v>1757</v>
      </c>
      <c r="K682">
        <v>744</v>
      </c>
      <c r="L682">
        <v>247</v>
      </c>
    </row>
    <row r="683" spans="1:12" x14ac:dyDescent="0.25">
      <c r="A683" t="s">
        <v>16</v>
      </c>
      <c r="B683" t="s">
        <v>13</v>
      </c>
      <c r="C683" t="s">
        <v>2</v>
      </c>
      <c r="D683">
        <v>794863</v>
      </c>
      <c r="E683">
        <v>795768</v>
      </c>
      <c r="F683" t="s">
        <v>14</v>
      </c>
      <c r="G683" t="s">
        <v>1761</v>
      </c>
      <c r="H683" t="s">
        <v>1761</v>
      </c>
      <c r="I683" t="s">
        <v>629</v>
      </c>
      <c r="J683" t="s">
        <v>1760</v>
      </c>
      <c r="K683">
        <v>906</v>
      </c>
      <c r="L683">
        <v>301</v>
      </c>
    </row>
    <row r="684" spans="1:12" x14ac:dyDescent="0.25">
      <c r="A684" t="s">
        <v>16</v>
      </c>
      <c r="B684" t="s">
        <v>13</v>
      </c>
      <c r="C684" t="s">
        <v>2</v>
      </c>
      <c r="D684">
        <v>795856</v>
      </c>
      <c r="E684">
        <v>796719</v>
      </c>
      <c r="F684" t="s">
        <v>48</v>
      </c>
      <c r="G684" t="s">
        <v>1763</v>
      </c>
      <c r="H684" t="s">
        <v>1763</v>
      </c>
      <c r="I684" t="s">
        <v>1595</v>
      </c>
      <c r="J684" t="s">
        <v>1762</v>
      </c>
      <c r="K684">
        <v>864</v>
      </c>
      <c r="L684">
        <v>287</v>
      </c>
    </row>
    <row r="685" spans="1:12" x14ac:dyDescent="0.25">
      <c r="A685" t="s">
        <v>16</v>
      </c>
      <c r="B685" t="s">
        <v>13</v>
      </c>
      <c r="C685" t="s">
        <v>2</v>
      </c>
      <c r="D685">
        <v>796902</v>
      </c>
      <c r="E685">
        <v>797957</v>
      </c>
      <c r="F685" t="s">
        <v>14</v>
      </c>
      <c r="G685" t="s">
        <v>1765</v>
      </c>
      <c r="H685" t="s">
        <v>1765</v>
      </c>
      <c r="I685" t="s">
        <v>281</v>
      </c>
      <c r="J685" t="s">
        <v>1764</v>
      </c>
      <c r="K685">
        <v>1056</v>
      </c>
      <c r="L685">
        <v>351</v>
      </c>
    </row>
    <row r="686" spans="1:12" x14ac:dyDescent="0.25">
      <c r="A686" t="s">
        <v>16</v>
      </c>
      <c r="B686" t="s">
        <v>13</v>
      </c>
      <c r="C686" t="s">
        <v>2</v>
      </c>
      <c r="D686">
        <v>798081</v>
      </c>
      <c r="E686">
        <v>799484</v>
      </c>
      <c r="F686" t="s">
        <v>14</v>
      </c>
      <c r="G686" t="s">
        <v>1767</v>
      </c>
      <c r="H686" t="s">
        <v>1767</v>
      </c>
      <c r="I686" t="s">
        <v>1768</v>
      </c>
      <c r="J686" t="s">
        <v>1766</v>
      </c>
      <c r="K686">
        <v>1404</v>
      </c>
      <c r="L686">
        <v>467</v>
      </c>
    </row>
    <row r="687" spans="1:12" x14ac:dyDescent="0.25">
      <c r="A687" t="s">
        <v>16</v>
      </c>
      <c r="B687" t="s">
        <v>13</v>
      </c>
      <c r="C687" t="s">
        <v>2</v>
      </c>
      <c r="D687">
        <v>799507</v>
      </c>
      <c r="E687">
        <v>800607</v>
      </c>
      <c r="F687" t="s">
        <v>14</v>
      </c>
      <c r="G687" t="s">
        <v>1770</v>
      </c>
      <c r="H687" t="s">
        <v>1770</v>
      </c>
      <c r="I687" t="s">
        <v>36</v>
      </c>
      <c r="J687" t="s">
        <v>1769</v>
      </c>
      <c r="K687">
        <v>1101</v>
      </c>
      <c r="L687">
        <v>366</v>
      </c>
    </row>
    <row r="688" spans="1:12" x14ac:dyDescent="0.25">
      <c r="A688" t="s">
        <v>16</v>
      </c>
      <c r="B688" t="s">
        <v>13</v>
      </c>
      <c r="C688" t="s">
        <v>2</v>
      </c>
      <c r="D688">
        <v>800600</v>
      </c>
      <c r="E688">
        <v>801664</v>
      </c>
      <c r="F688" t="s">
        <v>14</v>
      </c>
      <c r="G688" t="s">
        <v>1772</v>
      </c>
      <c r="H688" t="s">
        <v>1772</v>
      </c>
      <c r="I688" t="s">
        <v>36</v>
      </c>
      <c r="J688" t="s">
        <v>1771</v>
      </c>
      <c r="K688">
        <v>1065</v>
      </c>
      <c r="L688">
        <v>354</v>
      </c>
    </row>
    <row r="689" spans="1:12" x14ac:dyDescent="0.25">
      <c r="A689" t="s">
        <v>16</v>
      </c>
      <c r="B689" t="s">
        <v>13</v>
      </c>
      <c r="C689" t="s">
        <v>2</v>
      </c>
      <c r="D689">
        <v>801739</v>
      </c>
      <c r="E689">
        <v>802518</v>
      </c>
      <c r="F689" t="s">
        <v>14</v>
      </c>
      <c r="G689" t="s">
        <v>1774</v>
      </c>
      <c r="H689" t="s">
        <v>1774</v>
      </c>
      <c r="I689" t="s">
        <v>36</v>
      </c>
      <c r="J689" t="s">
        <v>1773</v>
      </c>
      <c r="K689">
        <v>780</v>
      </c>
      <c r="L689">
        <v>259</v>
      </c>
    </row>
    <row r="690" spans="1:12" x14ac:dyDescent="0.25">
      <c r="A690" t="s">
        <v>16</v>
      </c>
      <c r="B690" t="s">
        <v>13</v>
      </c>
      <c r="C690" t="s">
        <v>2</v>
      </c>
      <c r="D690">
        <v>802643</v>
      </c>
      <c r="E690">
        <v>803023</v>
      </c>
      <c r="F690" t="s">
        <v>14</v>
      </c>
      <c r="G690" t="s">
        <v>1776</v>
      </c>
      <c r="H690" t="s">
        <v>1776</v>
      </c>
      <c r="I690" t="s">
        <v>30</v>
      </c>
      <c r="J690" t="s">
        <v>1775</v>
      </c>
      <c r="K690">
        <v>381</v>
      </c>
      <c r="L690">
        <v>126</v>
      </c>
    </row>
    <row r="691" spans="1:12" x14ac:dyDescent="0.25">
      <c r="A691" t="s">
        <v>16</v>
      </c>
      <c r="B691" t="s">
        <v>13</v>
      </c>
      <c r="C691" t="s">
        <v>2</v>
      </c>
      <c r="D691">
        <v>803186</v>
      </c>
      <c r="E691">
        <v>804529</v>
      </c>
      <c r="F691" t="s">
        <v>14</v>
      </c>
      <c r="G691" t="s">
        <v>1778</v>
      </c>
      <c r="H691" t="s">
        <v>1778</v>
      </c>
      <c r="I691" t="s">
        <v>36</v>
      </c>
      <c r="J691" t="s">
        <v>1777</v>
      </c>
      <c r="K691">
        <v>1344</v>
      </c>
      <c r="L691">
        <v>447</v>
      </c>
    </row>
    <row r="692" spans="1:12" x14ac:dyDescent="0.25">
      <c r="A692" t="s">
        <v>16</v>
      </c>
      <c r="B692" t="s">
        <v>13</v>
      </c>
      <c r="C692" t="s">
        <v>2</v>
      </c>
      <c r="D692">
        <v>804550</v>
      </c>
      <c r="E692">
        <v>805491</v>
      </c>
      <c r="F692" t="s">
        <v>14</v>
      </c>
      <c r="G692" t="s">
        <v>1780</v>
      </c>
      <c r="H692" t="s">
        <v>1780</v>
      </c>
      <c r="I692" t="s">
        <v>1781</v>
      </c>
      <c r="J692" t="s">
        <v>1779</v>
      </c>
      <c r="K692">
        <v>942</v>
      </c>
      <c r="L692">
        <v>313</v>
      </c>
    </row>
    <row r="693" spans="1:12" x14ac:dyDescent="0.25">
      <c r="A693" t="s">
        <v>16</v>
      </c>
      <c r="B693" t="s">
        <v>13</v>
      </c>
      <c r="C693" t="s">
        <v>2</v>
      </c>
      <c r="D693">
        <v>805566</v>
      </c>
      <c r="E693">
        <v>806621</v>
      </c>
      <c r="F693" t="s">
        <v>48</v>
      </c>
      <c r="G693" t="s">
        <v>1783</v>
      </c>
      <c r="H693" t="s">
        <v>1783</v>
      </c>
      <c r="I693" t="s">
        <v>230</v>
      </c>
      <c r="J693" t="s">
        <v>1782</v>
      </c>
      <c r="K693">
        <v>1056</v>
      </c>
      <c r="L693">
        <v>351</v>
      </c>
    </row>
    <row r="694" spans="1:12" x14ac:dyDescent="0.25">
      <c r="A694" t="s">
        <v>16</v>
      </c>
      <c r="B694" t="s">
        <v>13</v>
      </c>
      <c r="C694" t="s">
        <v>2</v>
      </c>
      <c r="D694">
        <v>806772</v>
      </c>
      <c r="E694">
        <v>807143</v>
      </c>
      <c r="F694" t="s">
        <v>14</v>
      </c>
      <c r="G694" t="s">
        <v>1785</v>
      </c>
      <c r="H694" t="s">
        <v>1785</v>
      </c>
      <c r="I694" t="s">
        <v>1786</v>
      </c>
      <c r="J694" t="s">
        <v>1784</v>
      </c>
      <c r="K694">
        <v>372</v>
      </c>
      <c r="L694">
        <v>123</v>
      </c>
    </row>
    <row r="695" spans="1:12" x14ac:dyDescent="0.25">
      <c r="A695" t="s">
        <v>16</v>
      </c>
      <c r="B695" t="s">
        <v>13</v>
      </c>
      <c r="C695" t="s">
        <v>2</v>
      </c>
      <c r="D695">
        <v>807425</v>
      </c>
      <c r="E695">
        <v>809236</v>
      </c>
      <c r="F695" t="s">
        <v>14</v>
      </c>
      <c r="G695" t="s">
        <v>1788</v>
      </c>
      <c r="H695" t="s">
        <v>1788</v>
      </c>
      <c r="I695" t="s">
        <v>1789</v>
      </c>
      <c r="J695" t="s">
        <v>1787</v>
      </c>
      <c r="K695">
        <v>1812</v>
      </c>
      <c r="L695">
        <v>603</v>
      </c>
    </row>
    <row r="696" spans="1:12" x14ac:dyDescent="0.25">
      <c r="A696" t="s">
        <v>16</v>
      </c>
      <c r="B696" t="s">
        <v>13</v>
      </c>
      <c r="C696" t="s">
        <v>2</v>
      </c>
      <c r="D696">
        <v>809233</v>
      </c>
      <c r="E696">
        <v>809673</v>
      </c>
      <c r="F696" t="s">
        <v>14</v>
      </c>
      <c r="G696" t="s">
        <v>1791</v>
      </c>
      <c r="H696" t="s">
        <v>1791</v>
      </c>
      <c r="I696" t="s">
        <v>1792</v>
      </c>
      <c r="J696" t="s">
        <v>1790</v>
      </c>
      <c r="K696">
        <v>441</v>
      </c>
      <c r="L696">
        <v>146</v>
      </c>
    </row>
    <row r="697" spans="1:12" x14ac:dyDescent="0.25">
      <c r="A697" t="s">
        <v>16</v>
      </c>
      <c r="B697" t="s">
        <v>13</v>
      </c>
      <c r="C697" t="s">
        <v>2</v>
      </c>
      <c r="D697">
        <v>809677</v>
      </c>
      <c r="E697">
        <v>811179</v>
      </c>
      <c r="F697" t="s">
        <v>14</v>
      </c>
      <c r="G697" t="s">
        <v>1794</v>
      </c>
      <c r="H697" t="s">
        <v>1794</v>
      </c>
      <c r="I697" t="s">
        <v>1314</v>
      </c>
      <c r="J697" t="s">
        <v>1793</v>
      </c>
      <c r="K697">
        <v>1503</v>
      </c>
      <c r="L697">
        <v>500</v>
      </c>
    </row>
    <row r="698" spans="1:12" x14ac:dyDescent="0.25">
      <c r="A698" t="s">
        <v>16</v>
      </c>
      <c r="B698" t="s">
        <v>13</v>
      </c>
      <c r="C698" t="s">
        <v>2</v>
      </c>
      <c r="D698">
        <v>811271</v>
      </c>
      <c r="E698">
        <v>811786</v>
      </c>
      <c r="F698" t="s">
        <v>14</v>
      </c>
      <c r="G698" t="s">
        <v>1796</v>
      </c>
      <c r="H698" t="s">
        <v>1796</v>
      </c>
      <c r="I698" t="s">
        <v>1797</v>
      </c>
      <c r="J698" t="s">
        <v>1795</v>
      </c>
      <c r="K698">
        <v>516</v>
      </c>
      <c r="L698">
        <v>171</v>
      </c>
    </row>
    <row r="699" spans="1:12" x14ac:dyDescent="0.25">
      <c r="A699" t="s">
        <v>16</v>
      </c>
      <c r="B699" t="s">
        <v>13</v>
      </c>
      <c r="C699" t="s">
        <v>2</v>
      </c>
      <c r="D699">
        <v>811955</v>
      </c>
      <c r="E699">
        <v>812692</v>
      </c>
      <c r="F699" t="s">
        <v>48</v>
      </c>
      <c r="G699" t="s">
        <v>1799</v>
      </c>
      <c r="H699" t="s">
        <v>1799</v>
      </c>
      <c r="I699" t="s">
        <v>1800</v>
      </c>
      <c r="J699" t="s">
        <v>1798</v>
      </c>
      <c r="K699">
        <v>738</v>
      </c>
      <c r="L699">
        <v>245</v>
      </c>
    </row>
    <row r="700" spans="1:12" x14ac:dyDescent="0.25">
      <c r="A700" t="s">
        <v>16</v>
      </c>
      <c r="B700" t="s">
        <v>13</v>
      </c>
      <c r="C700" t="s">
        <v>2</v>
      </c>
      <c r="D700">
        <v>812760</v>
      </c>
      <c r="E700">
        <v>813944</v>
      </c>
      <c r="F700" t="s">
        <v>14</v>
      </c>
      <c r="G700" t="s">
        <v>1802</v>
      </c>
      <c r="H700" t="s">
        <v>1802</v>
      </c>
      <c r="I700" t="s">
        <v>36</v>
      </c>
      <c r="J700" t="s">
        <v>1801</v>
      </c>
      <c r="K700">
        <v>1185</v>
      </c>
      <c r="L700">
        <v>394</v>
      </c>
    </row>
    <row r="701" spans="1:12" x14ac:dyDescent="0.25">
      <c r="A701" t="s">
        <v>16</v>
      </c>
      <c r="B701" t="s">
        <v>13</v>
      </c>
      <c r="C701" t="s">
        <v>2</v>
      </c>
      <c r="D701">
        <v>813932</v>
      </c>
      <c r="E701">
        <v>814351</v>
      </c>
      <c r="F701" t="s">
        <v>14</v>
      </c>
      <c r="G701" t="s">
        <v>1804</v>
      </c>
      <c r="H701" t="s">
        <v>1804</v>
      </c>
      <c r="I701" t="s">
        <v>30</v>
      </c>
      <c r="J701" t="s">
        <v>1803</v>
      </c>
      <c r="K701">
        <v>420</v>
      </c>
      <c r="L701">
        <v>139</v>
      </c>
    </row>
    <row r="702" spans="1:12" x14ac:dyDescent="0.25">
      <c r="A702" t="s">
        <v>16</v>
      </c>
      <c r="B702" t="s">
        <v>13</v>
      </c>
      <c r="C702" t="s">
        <v>2</v>
      </c>
      <c r="D702">
        <v>814593</v>
      </c>
      <c r="E702">
        <v>816638</v>
      </c>
      <c r="F702" t="s">
        <v>48</v>
      </c>
      <c r="G702" t="s">
        <v>1806</v>
      </c>
      <c r="H702" t="s">
        <v>1806</v>
      </c>
      <c r="I702" t="s">
        <v>206</v>
      </c>
      <c r="J702" t="s">
        <v>1805</v>
      </c>
      <c r="K702">
        <v>2046</v>
      </c>
      <c r="L702">
        <v>681</v>
      </c>
    </row>
    <row r="703" spans="1:12" x14ac:dyDescent="0.25">
      <c r="A703" t="s">
        <v>16</v>
      </c>
      <c r="B703" t="s">
        <v>13</v>
      </c>
      <c r="C703" t="s">
        <v>2</v>
      </c>
      <c r="D703">
        <v>817021</v>
      </c>
      <c r="E703">
        <v>817881</v>
      </c>
      <c r="F703" t="s">
        <v>48</v>
      </c>
      <c r="G703" t="s">
        <v>1808</v>
      </c>
      <c r="H703" t="s">
        <v>1808</v>
      </c>
      <c r="I703" t="s">
        <v>1809</v>
      </c>
      <c r="J703" t="s">
        <v>1807</v>
      </c>
      <c r="K703">
        <v>861</v>
      </c>
      <c r="L703">
        <v>286</v>
      </c>
    </row>
    <row r="704" spans="1:12" x14ac:dyDescent="0.25">
      <c r="A704" t="s">
        <v>16</v>
      </c>
      <c r="B704" t="s">
        <v>13</v>
      </c>
      <c r="C704" t="s">
        <v>2</v>
      </c>
      <c r="D704">
        <v>818069</v>
      </c>
      <c r="E704">
        <v>819541</v>
      </c>
      <c r="F704" t="s">
        <v>14</v>
      </c>
      <c r="G704" t="s">
        <v>1811</v>
      </c>
      <c r="H704" t="s">
        <v>1811</v>
      </c>
      <c r="I704" t="s">
        <v>36</v>
      </c>
      <c r="J704" t="s">
        <v>1810</v>
      </c>
      <c r="K704">
        <v>1473</v>
      </c>
      <c r="L704">
        <v>490</v>
      </c>
    </row>
    <row r="705" spans="1:13" x14ac:dyDescent="0.25">
      <c r="A705" t="s">
        <v>16</v>
      </c>
      <c r="B705" t="s">
        <v>13</v>
      </c>
      <c r="C705" t="s">
        <v>2</v>
      </c>
      <c r="D705">
        <v>819619</v>
      </c>
      <c r="E705">
        <v>822276</v>
      </c>
      <c r="F705" t="s">
        <v>14</v>
      </c>
      <c r="G705" t="s">
        <v>1813</v>
      </c>
      <c r="H705" t="s">
        <v>1813</v>
      </c>
      <c r="I705" t="s">
        <v>206</v>
      </c>
      <c r="J705" t="s">
        <v>1812</v>
      </c>
      <c r="K705">
        <v>2658</v>
      </c>
      <c r="L705">
        <v>885</v>
      </c>
    </row>
    <row r="706" spans="1:13" x14ac:dyDescent="0.25">
      <c r="A706" t="s">
        <v>16</v>
      </c>
      <c r="B706" t="s">
        <v>13</v>
      </c>
      <c r="C706" t="s">
        <v>2</v>
      </c>
      <c r="D706">
        <v>822446</v>
      </c>
      <c r="E706">
        <v>823255</v>
      </c>
      <c r="F706" t="s">
        <v>14</v>
      </c>
      <c r="G706" t="s">
        <v>1815</v>
      </c>
      <c r="H706" t="s">
        <v>1815</v>
      </c>
      <c r="I706" t="s">
        <v>1816</v>
      </c>
      <c r="J706" t="s">
        <v>1814</v>
      </c>
      <c r="K706">
        <v>810</v>
      </c>
      <c r="L706">
        <v>269</v>
      </c>
    </row>
    <row r="707" spans="1:13" x14ac:dyDescent="0.25">
      <c r="A707" t="s">
        <v>16</v>
      </c>
      <c r="B707" t="s">
        <v>13</v>
      </c>
      <c r="C707" t="s">
        <v>2</v>
      </c>
      <c r="D707">
        <v>823252</v>
      </c>
      <c r="E707">
        <v>825330</v>
      </c>
      <c r="F707" t="s">
        <v>14</v>
      </c>
      <c r="G707" t="s">
        <v>1818</v>
      </c>
      <c r="H707" t="s">
        <v>1818</v>
      </c>
      <c r="I707" t="s">
        <v>1819</v>
      </c>
      <c r="J707" t="s">
        <v>1817</v>
      </c>
      <c r="K707">
        <v>2079</v>
      </c>
      <c r="L707">
        <v>692</v>
      </c>
    </row>
    <row r="708" spans="1:13" x14ac:dyDescent="0.25">
      <c r="A708" t="s">
        <v>16</v>
      </c>
      <c r="B708" t="s">
        <v>13</v>
      </c>
      <c r="C708" t="s">
        <v>2</v>
      </c>
      <c r="D708">
        <v>825275</v>
      </c>
      <c r="E708">
        <v>826822</v>
      </c>
      <c r="F708" t="s">
        <v>14</v>
      </c>
      <c r="G708" t="s">
        <v>1821</v>
      </c>
      <c r="H708" t="s">
        <v>1821</v>
      </c>
      <c r="I708" t="s">
        <v>1822</v>
      </c>
      <c r="J708" t="s">
        <v>1820</v>
      </c>
      <c r="K708">
        <v>1548</v>
      </c>
      <c r="L708">
        <v>515</v>
      </c>
    </row>
    <row r="709" spans="1:13" x14ac:dyDescent="0.25">
      <c r="A709" t="s">
        <v>16</v>
      </c>
      <c r="B709" t="s">
        <v>13</v>
      </c>
      <c r="C709" t="s">
        <v>2</v>
      </c>
      <c r="D709">
        <v>826809</v>
      </c>
      <c r="E709">
        <v>828011</v>
      </c>
      <c r="F709" t="s">
        <v>14</v>
      </c>
      <c r="G709" t="s">
        <v>1824</v>
      </c>
      <c r="H709" t="s">
        <v>1824</v>
      </c>
      <c r="I709" t="s">
        <v>1825</v>
      </c>
      <c r="J709" t="s">
        <v>1823</v>
      </c>
      <c r="K709">
        <v>1203</v>
      </c>
      <c r="L709">
        <v>400</v>
      </c>
    </row>
    <row r="710" spans="1:13" x14ac:dyDescent="0.25">
      <c r="A710" t="s">
        <v>16</v>
      </c>
      <c r="B710" t="s">
        <v>13</v>
      </c>
      <c r="C710" t="s">
        <v>2</v>
      </c>
      <c r="D710">
        <v>828040</v>
      </c>
      <c r="E710">
        <v>828504</v>
      </c>
      <c r="F710" t="s">
        <v>14</v>
      </c>
      <c r="G710" t="s">
        <v>1827</v>
      </c>
      <c r="H710" t="s">
        <v>1827</v>
      </c>
      <c r="I710" t="s">
        <v>1828</v>
      </c>
      <c r="J710" t="s">
        <v>1826</v>
      </c>
      <c r="K710">
        <v>465</v>
      </c>
      <c r="L710">
        <v>154</v>
      </c>
    </row>
    <row r="711" spans="1:13" x14ac:dyDescent="0.25">
      <c r="A711" t="s">
        <v>16</v>
      </c>
      <c r="B711" t="s">
        <v>13</v>
      </c>
      <c r="C711" t="s">
        <v>2</v>
      </c>
      <c r="D711">
        <v>828553</v>
      </c>
      <c r="E711">
        <v>829017</v>
      </c>
      <c r="F711" t="s">
        <v>14</v>
      </c>
      <c r="G711" t="s">
        <v>1830</v>
      </c>
      <c r="H711" t="s">
        <v>1830</v>
      </c>
      <c r="I711" t="s">
        <v>1831</v>
      </c>
      <c r="J711" t="s">
        <v>1829</v>
      </c>
      <c r="K711">
        <v>465</v>
      </c>
      <c r="L711">
        <v>154</v>
      </c>
    </row>
    <row r="712" spans="1:13" x14ac:dyDescent="0.25">
      <c r="A712" t="s">
        <v>16</v>
      </c>
      <c r="B712" t="s">
        <v>13</v>
      </c>
      <c r="C712" t="s">
        <v>2</v>
      </c>
      <c r="D712">
        <v>829001</v>
      </c>
      <c r="E712">
        <v>829381</v>
      </c>
      <c r="F712" t="s">
        <v>14</v>
      </c>
      <c r="G712" t="s">
        <v>1833</v>
      </c>
      <c r="H712" t="s">
        <v>1833</v>
      </c>
      <c r="I712" t="s">
        <v>1834</v>
      </c>
      <c r="J712" t="s">
        <v>1832</v>
      </c>
      <c r="K712">
        <v>381</v>
      </c>
      <c r="L712">
        <v>126</v>
      </c>
    </row>
    <row r="713" spans="1:13" x14ac:dyDescent="0.25">
      <c r="A713" t="s">
        <v>16</v>
      </c>
      <c r="B713" t="s">
        <v>13</v>
      </c>
      <c r="C713" t="s">
        <v>2</v>
      </c>
      <c r="D713">
        <v>829378</v>
      </c>
      <c r="E713">
        <v>829980</v>
      </c>
      <c r="F713" t="s">
        <v>14</v>
      </c>
      <c r="G713" t="s">
        <v>1836</v>
      </c>
      <c r="H713" t="s">
        <v>1836</v>
      </c>
      <c r="I713" t="s">
        <v>1837</v>
      </c>
      <c r="J713" t="s">
        <v>1835</v>
      </c>
      <c r="K713">
        <v>603</v>
      </c>
      <c r="L713">
        <v>200</v>
      </c>
    </row>
    <row r="714" spans="1:13" x14ac:dyDescent="0.25">
      <c r="A714" t="s">
        <v>16</v>
      </c>
      <c r="B714" t="s">
        <v>13</v>
      </c>
      <c r="C714" t="s">
        <v>2</v>
      </c>
      <c r="D714">
        <v>829980</v>
      </c>
      <c r="E714">
        <v>830969</v>
      </c>
      <c r="F714" t="s">
        <v>14</v>
      </c>
      <c r="G714" t="s">
        <v>1839</v>
      </c>
      <c r="H714" t="s">
        <v>1839</v>
      </c>
      <c r="I714" t="s">
        <v>1840</v>
      </c>
      <c r="J714" t="s">
        <v>1838</v>
      </c>
      <c r="K714">
        <v>990</v>
      </c>
      <c r="L714">
        <v>329</v>
      </c>
    </row>
    <row r="715" spans="1:13" x14ac:dyDescent="0.25">
      <c r="A715" t="s">
        <v>16</v>
      </c>
      <c r="B715" t="s">
        <v>13</v>
      </c>
      <c r="C715" t="s">
        <v>2</v>
      </c>
      <c r="D715">
        <v>830966</v>
      </c>
      <c r="E715">
        <v>832054</v>
      </c>
      <c r="F715" t="s">
        <v>14</v>
      </c>
      <c r="G715" t="s">
        <v>1842</v>
      </c>
      <c r="H715" t="s">
        <v>1842</v>
      </c>
      <c r="I715" t="s">
        <v>1843</v>
      </c>
      <c r="J715" t="s">
        <v>1841</v>
      </c>
      <c r="K715">
        <v>1089</v>
      </c>
      <c r="L715">
        <v>362</v>
      </c>
    </row>
    <row r="716" spans="1:13" x14ac:dyDescent="0.25">
      <c r="A716" t="s">
        <v>16</v>
      </c>
      <c r="B716" t="s">
        <v>13</v>
      </c>
      <c r="C716" t="s">
        <v>2</v>
      </c>
      <c r="D716">
        <v>832051</v>
      </c>
      <c r="E716">
        <v>832527</v>
      </c>
      <c r="F716" t="s">
        <v>14</v>
      </c>
      <c r="G716" t="s">
        <v>1845</v>
      </c>
      <c r="H716" t="s">
        <v>1845</v>
      </c>
      <c r="I716" t="s">
        <v>1846</v>
      </c>
      <c r="J716" t="s">
        <v>1844</v>
      </c>
      <c r="K716">
        <v>477</v>
      </c>
      <c r="L716">
        <v>158</v>
      </c>
    </row>
    <row r="717" spans="1:13" x14ac:dyDescent="0.25">
      <c r="A717" t="s">
        <v>16</v>
      </c>
      <c r="B717" t="s">
        <v>13</v>
      </c>
      <c r="C717" t="s">
        <v>2</v>
      </c>
      <c r="D717">
        <v>832533</v>
      </c>
      <c r="E717">
        <v>833336</v>
      </c>
      <c r="F717" t="s">
        <v>14</v>
      </c>
      <c r="I717" t="s">
        <v>1848</v>
      </c>
      <c r="J717" t="s">
        <v>1847</v>
      </c>
      <c r="K717">
        <v>804</v>
      </c>
      <c r="M717" t="s">
        <v>238</v>
      </c>
    </row>
    <row r="718" spans="1:13" x14ac:dyDescent="0.25">
      <c r="A718" t="s">
        <v>16</v>
      </c>
      <c r="B718" t="s">
        <v>13</v>
      </c>
      <c r="C718" t="s">
        <v>2</v>
      </c>
      <c r="D718">
        <v>834054</v>
      </c>
      <c r="E718">
        <v>836762</v>
      </c>
      <c r="F718" t="s">
        <v>14</v>
      </c>
      <c r="G718" t="s">
        <v>1850</v>
      </c>
      <c r="H718" t="s">
        <v>1850</v>
      </c>
      <c r="I718" t="s">
        <v>206</v>
      </c>
      <c r="J718" t="s">
        <v>1849</v>
      </c>
      <c r="K718">
        <v>2709</v>
      </c>
      <c r="L718">
        <v>902</v>
      </c>
    </row>
    <row r="719" spans="1:13" x14ac:dyDescent="0.25">
      <c r="A719" t="s">
        <v>16</v>
      </c>
      <c r="B719" t="s">
        <v>13</v>
      </c>
      <c r="C719" t="s">
        <v>2</v>
      </c>
      <c r="D719">
        <v>839806</v>
      </c>
      <c r="E719">
        <v>842202</v>
      </c>
      <c r="F719" t="s">
        <v>14</v>
      </c>
      <c r="G719" t="s">
        <v>1853</v>
      </c>
      <c r="H719" t="s">
        <v>1853</v>
      </c>
      <c r="I719" t="s">
        <v>1854</v>
      </c>
      <c r="J719" t="s">
        <v>1852</v>
      </c>
      <c r="K719">
        <v>2397</v>
      </c>
      <c r="L719">
        <v>798</v>
      </c>
    </row>
    <row r="720" spans="1:13" x14ac:dyDescent="0.25">
      <c r="A720" t="s">
        <v>16</v>
      </c>
      <c r="B720" t="s">
        <v>13</v>
      </c>
      <c r="C720" t="s">
        <v>2</v>
      </c>
      <c r="D720">
        <v>842390</v>
      </c>
      <c r="E720">
        <v>843545</v>
      </c>
      <c r="F720" t="s">
        <v>14</v>
      </c>
      <c r="G720" t="s">
        <v>1856</v>
      </c>
      <c r="H720" t="s">
        <v>1856</v>
      </c>
      <c r="I720" t="s">
        <v>36</v>
      </c>
      <c r="J720" t="s">
        <v>1855</v>
      </c>
      <c r="K720">
        <v>1156</v>
      </c>
      <c r="L720">
        <v>384</v>
      </c>
      <c r="M720" t="s">
        <v>1318</v>
      </c>
    </row>
    <row r="721" spans="1:12" x14ac:dyDescent="0.25">
      <c r="A721" t="s">
        <v>16</v>
      </c>
      <c r="B721" t="s">
        <v>13</v>
      </c>
      <c r="C721" t="s">
        <v>2</v>
      </c>
      <c r="D721">
        <v>843802</v>
      </c>
      <c r="E721">
        <v>844524</v>
      </c>
      <c r="F721" t="s">
        <v>14</v>
      </c>
      <c r="G721" t="s">
        <v>1858</v>
      </c>
      <c r="H721" t="s">
        <v>1858</v>
      </c>
      <c r="I721" t="s">
        <v>1506</v>
      </c>
      <c r="J721" t="s">
        <v>1857</v>
      </c>
      <c r="K721">
        <v>723</v>
      </c>
      <c r="L721">
        <v>240</v>
      </c>
    </row>
    <row r="722" spans="1:12" x14ac:dyDescent="0.25">
      <c r="A722" t="s">
        <v>16</v>
      </c>
      <c r="B722" t="s">
        <v>13</v>
      </c>
      <c r="C722" t="s">
        <v>2</v>
      </c>
      <c r="D722">
        <v>844568</v>
      </c>
      <c r="E722">
        <v>845845</v>
      </c>
      <c r="F722" t="s">
        <v>14</v>
      </c>
      <c r="G722" t="s">
        <v>1860</v>
      </c>
      <c r="H722" t="s">
        <v>1860</v>
      </c>
      <c r="I722" t="s">
        <v>1861</v>
      </c>
      <c r="J722" t="s">
        <v>1859</v>
      </c>
      <c r="K722">
        <v>1278</v>
      </c>
      <c r="L722">
        <v>425</v>
      </c>
    </row>
    <row r="723" spans="1:12" x14ac:dyDescent="0.25">
      <c r="A723" t="s">
        <v>16</v>
      </c>
      <c r="B723" t="s">
        <v>13</v>
      </c>
      <c r="C723" t="s">
        <v>2</v>
      </c>
      <c r="D723">
        <v>845886</v>
      </c>
      <c r="E723">
        <v>846953</v>
      </c>
      <c r="F723" t="s">
        <v>14</v>
      </c>
      <c r="G723" t="s">
        <v>1863</v>
      </c>
      <c r="H723" t="s">
        <v>1863</v>
      </c>
      <c r="I723" t="s">
        <v>875</v>
      </c>
      <c r="J723" t="s">
        <v>1862</v>
      </c>
      <c r="K723">
        <v>1068</v>
      </c>
      <c r="L723">
        <v>355</v>
      </c>
    </row>
    <row r="724" spans="1:12" x14ac:dyDescent="0.25">
      <c r="A724" t="s">
        <v>16</v>
      </c>
      <c r="B724" t="s">
        <v>13</v>
      </c>
      <c r="C724" t="s">
        <v>2</v>
      </c>
      <c r="D724">
        <v>846960</v>
      </c>
      <c r="E724">
        <v>847988</v>
      </c>
      <c r="F724" t="s">
        <v>14</v>
      </c>
      <c r="G724" t="s">
        <v>1865</v>
      </c>
      <c r="H724" t="s">
        <v>1865</v>
      </c>
      <c r="I724" t="s">
        <v>1866</v>
      </c>
      <c r="J724" t="s">
        <v>1864</v>
      </c>
      <c r="K724">
        <v>1029</v>
      </c>
      <c r="L724">
        <v>342</v>
      </c>
    </row>
    <row r="725" spans="1:12" x14ac:dyDescent="0.25">
      <c r="A725" t="s">
        <v>16</v>
      </c>
      <c r="B725" t="s">
        <v>13</v>
      </c>
      <c r="C725" t="s">
        <v>2</v>
      </c>
      <c r="D725">
        <v>847991</v>
      </c>
      <c r="E725">
        <v>849145</v>
      </c>
      <c r="F725" t="s">
        <v>14</v>
      </c>
      <c r="G725" t="s">
        <v>1868</v>
      </c>
      <c r="H725" t="s">
        <v>1868</v>
      </c>
      <c r="I725" t="s">
        <v>1869</v>
      </c>
      <c r="J725" t="s">
        <v>1867</v>
      </c>
      <c r="K725">
        <v>1155</v>
      </c>
      <c r="L725">
        <v>384</v>
      </c>
    </row>
    <row r="726" spans="1:12" x14ac:dyDescent="0.25">
      <c r="A726" t="s">
        <v>16</v>
      </c>
      <c r="B726" t="s">
        <v>13</v>
      </c>
      <c r="C726" t="s">
        <v>2</v>
      </c>
      <c r="D726">
        <v>850070</v>
      </c>
      <c r="E726">
        <v>852739</v>
      </c>
      <c r="F726" t="s">
        <v>14</v>
      </c>
      <c r="G726" t="s">
        <v>1871</v>
      </c>
      <c r="H726" t="s">
        <v>1871</v>
      </c>
      <c r="I726" t="s">
        <v>206</v>
      </c>
      <c r="J726" t="s">
        <v>1870</v>
      </c>
      <c r="K726">
        <v>2670</v>
      </c>
      <c r="L726">
        <v>889</v>
      </c>
    </row>
    <row r="727" spans="1:12" x14ac:dyDescent="0.25">
      <c r="A727" t="s">
        <v>16</v>
      </c>
      <c r="B727" t="s">
        <v>13</v>
      </c>
      <c r="C727" t="s">
        <v>2</v>
      </c>
      <c r="D727">
        <v>852919</v>
      </c>
      <c r="E727">
        <v>854151</v>
      </c>
      <c r="F727" t="s">
        <v>48</v>
      </c>
      <c r="G727" t="s">
        <v>1873</v>
      </c>
      <c r="H727" t="s">
        <v>1873</v>
      </c>
      <c r="I727" t="s">
        <v>1874</v>
      </c>
      <c r="J727" t="s">
        <v>1872</v>
      </c>
      <c r="K727">
        <v>1233</v>
      </c>
      <c r="L727">
        <v>410</v>
      </c>
    </row>
    <row r="728" spans="1:12" x14ac:dyDescent="0.25">
      <c r="A728" t="s">
        <v>16</v>
      </c>
      <c r="B728" t="s">
        <v>13</v>
      </c>
      <c r="C728" t="s">
        <v>2</v>
      </c>
      <c r="D728">
        <v>854307</v>
      </c>
      <c r="E728">
        <v>855977</v>
      </c>
      <c r="F728" t="s">
        <v>48</v>
      </c>
      <c r="G728" t="s">
        <v>1876</v>
      </c>
      <c r="H728" t="s">
        <v>1876</v>
      </c>
      <c r="I728" t="s">
        <v>1877</v>
      </c>
      <c r="J728" t="s">
        <v>1875</v>
      </c>
      <c r="K728">
        <v>1671</v>
      </c>
      <c r="L728">
        <v>556</v>
      </c>
    </row>
    <row r="729" spans="1:12" x14ac:dyDescent="0.25">
      <c r="A729" t="s">
        <v>16</v>
      </c>
      <c r="B729" t="s">
        <v>13</v>
      </c>
      <c r="C729" t="s">
        <v>2</v>
      </c>
      <c r="D729">
        <v>856099</v>
      </c>
      <c r="E729">
        <v>857571</v>
      </c>
      <c r="F729" t="s">
        <v>48</v>
      </c>
      <c r="G729" t="s">
        <v>1879</v>
      </c>
      <c r="H729" t="s">
        <v>1879</v>
      </c>
      <c r="I729" t="s">
        <v>1880</v>
      </c>
      <c r="J729" t="s">
        <v>1878</v>
      </c>
      <c r="K729">
        <v>1473</v>
      </c>
      <c r="L729">
        <v>490</v>
      </c>
    </row>
    <row r="730" spans="1:12" x14ac:dyDescent="0.25">
      <c r="A730" t="s">
        <v>16</v>
      </c>
      <c r="B730" t="s">
        <v>13</v>
      </c>
      <c r="C730" t="s">
        <v>2</v>
      </c>
      <c r="D730">
        <v>857612</v>
      </c>
      <c r="E730">
        <v>859591</v>
      </c>
      <c r="F730" t="s">
        <v>48</v>
      </c>
      <c r="G730" t="s">
        <v>1882</v>
      </c>
      <c r="H730" t="s">
        <v>1882</v>
      </c>
      <c r="I730" t="s">
        <v>1883</v>
      </c>
      <c r="J730" t="s">
        <v>1881</v>
      </c>
      <c r="K730">
        <v>1980</v>
      </c>
      <c r="L730">
        <v>659</v>
      </c>
    </row>
    <row r="731" spans="1:12" x14ac:dyDescent="0.25">
      <c r="A731" t="s">
        <v>16</v>
      </c>
      <c r="B731" t="s">
        <v>13</v>
      </c>
      <c r="C731" t="s">
        <v>2</v>
      </c>
      <c r="D731">
        <v>859873</v>
      </c>
      <c r="E731">
        <v>860610</v>
      </c>
      <c r="F731" t="s">
        <v>48</v>
      </c>
      <c r="G731" t="s">
        <v>1885</v>
      </c>
      <c r="H731" t="s">
        <v>1885</v>
      </c>
      <c r="I731" t="s">
        <v>1595</v>
      </c>
      <c r="J731" t="s">
        <v>1884</v>
      </c>
      <c r="K731">
        <v>738</v>
      </c>
      <c r="L731">
        <v>245</v>
      </c>
    </row>
    <row r="732" spans="1:12" x14ac:dyDescent="0.25">
      <c r="A732" t="s">
        <v>16</v>
      </c>
      <c r="B732" t="s">
        <v>13</v>
      </c>
      <c r="C732" t="s">
        <v>2</v>
      </c>
      <c r="D732">
        <v>860660</v>
      </c>
      <c r="E732">
        <v>861478</v>
      </c>
      <c r="F732" t="s">
        <v>48</v>
      </c>
      <c r="G732" t="s">
        <v>1887</v>
      </c>
      <c r="H732" t="s">
        <v>1887</v>
      </c>
      <c r="I732" t="s">
        <v>1888</v>
      </c>
      <c r="J732" t="s">
        <v>1886</v>
      </c>
      <c r="K732">
        <v>819</v>
      </c>
      <c r="L732">
        <v>272</v>
      </c>
    </row>
    <row r="733" spans="1:12" x14ac:dyDescent="0.25">
      <c r="A733" t="s">
        <v>16</v>
      </c>
      <c r="B733" t="s">
        <v>13</v>
      </c>
      <c r="C733" t="s">
        <v>2</v>
      </c>
      <c r="D733">
        <v>861570</v>
      </c>
      <c r="E733">
        <v>862220</v>
      </c>
      <c r="F733" t="s">
        <v>48</v>
      </c>
      <c r="G733" t="s">
        <v>1890</v>
      </c>
      <c r="H733" t="s">
        <v>1890</v>
      </c>
      <c r="I733" t="s">
        <v>1891</v>
      </c>
      <c r="J733" t="s">
        <v>1889</v>
      </c>
      <c r="K733">
        <v>651</v>
      </c>
      <c r="L733">
        <v>216</v>
      </c>
    </row>
    <row r="734" spans="1:12" x14ac:dyDescent="0.25">
      <c r="A734" t="s">
        <v>16</v>
      </c>
      <c r="B734" t="s">
        <v>13</v>
      </c>
      <c r="C734" t="s">
        <v>2</v>
      </c>
      <c r="D734">
        <v>862314</v>
      </c>
      <c r="E734">
        <v>863111</v>
      </c>
      <c r="F734" t="s">
        <v>48</v>
      </c>
      <c r="G734" t="s">
        <v>1893</v>
      </c>
      <c r="H734" t="s">
        <v>1893</v>
      </c>
      <c r="I734" t="s">
        <v>1894</v>
      </c>
      <c r="J734" t="s">
        <v>1892</v>
      </c>
      <c r="K734">
        <v>798</v>
      </c>
      <c r="L734">
        <v>265</v>
      </c>
    </row>
    <row r="735" spans="1:12" x14ac:dyDescent="0.25">
      <c r="A735" t="s">
        <v>16</v>
      </c>
      <c r="B735" t="s">
        <v>13</v>
      </c>
      <c r="C735" t="s">
        <v>2</v>
      </c>
      <c r="D735">
        <v>863255</v>
      </c>
      <c r="E735">
        <v>863899</v>
      </c>
      <c r="F735" t="s">
        <v>14</v>
      </c>
      <c r="G735" t="s">
        <v>1896</v>
      </c>
      <c r="H735" t="s">
        <v>1896</v>
      </c>
      <c r="I735" t="s">
        <v>1897</v>
      </c>
      <c r="J735" t="s">
        <v>1895</v>
      </c>
      <c r="K735">
        <v>645</v>
      </c>
      <c r="L735">
        <v>214</v>
      </c>
    </row>
    <row r="736" spans="1:12" x14ac:dyDescent="0.25">
      <c r="A736" t="s">
        <v>16</v>
      </c>
      <c r="B736" t="s">
        <v>13</v>
      </c>
      <c r="C736" t="s">
        <v>2</v>
      </c>
      <c r="D736">
        <v>864142</v>
      </c>
      <c r="E736">
        <v>865122</v>
      </c>
      <c r="F736" t="s">
        <v>48</v>
      </c>
      <c r="G736" t="s">
        <v>1899</v>
      </c>
      <c r="H736" t="s">
        <v>1899</v>
      </c>
      <c r="I736" t="s">
        <v>1900</v>
      </c>
      <c r="J736" t="s">
        <v>1898</v>
      </c>
      <c r="K736">
        <v>981</v>
      </c>
      <c r="L736">
        <v>326</v>
      </c>
    </row>
    <row r="737" spans="1:13" x14ac:dyDescent="0.25">
      <c r="A737" t="s">
        <v>16</v>
      </c>
      <c r="B737" t="s">
        <v>13</v>
      </c>
      <c r="C737" t="s">
        <v>2</v>
      </c>
      <c r="D737">
        <v>865227</v>
      </c>
      <c r="E737">
        <v>866063</v>
      </c>
      <c r="F737" t="s">
        <v>48</v>
      </c>
      <c r="G737" t="s">
        <v>1902</v>
      </c>
      <c r="H737" t="s">
        <v>1902</v>
      </c>
      <c r="I737" t="s">
        <v>116</v>
      </c>
      <c r="J737" t="s">
        <v>1901</v>
      </c>
      <c r="K737">
        <v>837</v>
      </c>
      <c r="L737">
        <v>278</v>
      </c>
    </row>
    <row r="738" spans="1:13" x14ac:dyDescent="0.25">
      <c r="A738" t="s">
        <v>16</v>
      </c>
      <c r="B738" t="s">
        <v>13</v>
      </c>
      <c r="C738" t="s">
        <v>2</v>
      </c>
      <c r="D738">
        <v>866343</v>
      </c>
      <c r="E738">
        <v>867713</v>
      </c>
      <c r="F738" t="s">
        <v>14</v>
      </c>
      <c r="G738" t="s">
        <v>1904</v>
      </c>
      <c r="H738" t="s">
        <v>1904</v>
      </c>
      <c r="I738" t="s">
        <v>1905</v>
      </c>
      <c r="J738" t="s">
        <v>1903</v>
      </c>
      <c r="K738">
        <v>1371</v>
      </c>
      <c r="L738">
        <v>456</v>
      </c>
    </row>
    <row r="739" spans="1:13" x14ac:dyDescent="0.25">
      <c r="A739" t="s">
        <v>16</v>
      </c>
      <c r="B739" t="s">
        <v>13</v>
      </c>
      <c r="C739" t="s">
        <v>2</v>
      </c>
      <c r="D739">
        <v>867906</v>
      </c>
      <c r="E739">
        <v>869420</v>
      </c>
      <c r="F739" t="s">
        <v>48</v>
      </c>
      <c r="G739" t="s">
        <v>1907</v>
      </c>
      <c r="H739" t="s">
        <v>1907</v>
      </c>
      <c r="I739" t="s">
        <v>363</v>
      </c>
      <c r="J739" t="s">
        <v>1906</v>
      </c>
      <c r="K739">
        <v>1515</v>
      </c>
      <c r="L739">
        <v>504</v>
      </c>
    </row>
    <row r="740" spans="1:13" x14ac:dyDescent="0.25">
      <c r="A740" t="s">
        <v>16</v>
      </c>
      <c r="B740" t="s">
        <v>13</v>
      </c>
      <c r="C740" t="s">
        <v>2</v>
      </c>
      <c r="D740">
        <v>869417</v>
      </c>
      <c r="E740">
        <v>870196</v>
      </c>
      <c r="F740" t="s">
        <v>48</v>
      </c>
      <c r="G740" t="s">
        <v>1909</v>
      </c>
      <c r="H740" t="s">
        <v>1909</v>
      </c>
      <c r="I740" t="s">
        <v>366</v>
      </c>
      <c r="J740" t="s">
        <v>1908</v>
      </c>
      <c r="K740">
        <v>780</v>
      </c>
      <c r="L740">
        <v>259</v>
      </c>
    </row>
    <row r="741" spans="1:13" x14ac:dyDescent="0.25">
      <c r="A741" t="s">
        <v>16</v>
      </c>
      <c r="B741" t="s">
        <v>13</v>
      </c>
      <c r="C741" t="s">
        <v>2</v>
      </c>
      <c r="D741">
        <v>870274</v>
      </c>
      <c r="E741">
        <v>871374</v>
      </c>
      <c r="F741" t="s">
        <v>14</v>
      </c>
      <c r="G741" t="s">
        <v>1911</v>
      </c>
      <c r="H741" t="s">
        <v>1911</v>
      </c>
      <c r="I741" t="s">
        <v>122</v>
      </c>
      <c r="J741" t="s">
        <v>1910</v>
      </c>
      <c r="K741">
        <v>1101</v>
      </c>
      <c r="L741">
        <v>366</v>
      </c>
    </row>
    <row r="742" spans="1:13" x14ac:dyDescent="0.25">
      <c r="A742" t="s">
        <v>16</v>
      </c>
      <c r="B742" t="s">
        <v>13</v>
      </c>
      <c r="C742" t="s">
        <v>2</v>
      </c>
      <c r="D742">
        <v>871825</v>
      </c>
      <c r="E742">
        <v>872129</v>
      </c>
      <c r="F742" t="s">
        <v>14</v>
      </c>
      <c r="G742" t="s">
        <v>1913</v>
      </c>
      <c r="H742" t="s">
        <v>1913</v>
      </c>
      <c r="I742" t="s">
        <v>36</v>
      </c>
      <c r="J742" t="s">
        <v>1912</v>
      </c>
      <c r="K742">
        <v>305</v>
      </c>
      <c r="L742">
        <v>102</v>
      </c>
      <c r="M742" t="s">
        <v>1318</v>
      </c>
    </row>
    <row r="743" spans="1:13" x14ac:dyDescent="0.25">
      <c r="A743" t="s">
        <v>16</v>
      </c>
      <c r="B743" t="s">
        <v>13</v>
      </c>
      <c r="C743" t="s">
        <v>2</v>
      </c>
      <c r="D743">
        <v>872513</v>
      </c>
      <c r="E743">
        <v>872788</v>
      </c>
      <c r="F743" t="s">
        <v>14</v>
      </c>
      <c r="G743" t="s">
        <v>1915</v>
      </c>
      <c r="H743" t="s">
        <v>1915</v>
      </c>
      <c r="I743" t="s">
        <v>36</v>
      </c>
      <c r="J743" t="s">
        <v>1914</v>
      </c>
      <c r="K743">
        <v>276</v>
      </c>
      <c r="L743">
        <v>91</v>
      </c>
    </row>
    <row r="744" spans="1:13" x14ac:dyDescent="0.25">
      <c r="A744" t="s">
        <v>16</v>
      </c>
      <c r="B744" t="s">
        <v>13</v>
      </c>
      <c r="C744" t="s">
        <v>2</v>
      </c>
      <c r="D744">
        <v>872855</v>
      </c>
      <c r="E744">
        <v>873964</v>
      </c>
      <c r="F744" t="s">
        <v>14</v>
      </c>
      <c r="G744" t="s">
        <v>1917</v>
      </c>
      <c r="H744" t="s">
        <v>1917</v>
      </c>
      <c r="I744" t="s">
        <v>1708</v>
      </c>
      <c r="J744" t="s">
        <v>1916</v>
      </c>
      <c r="K744">
        <v>1110</v>
      </c>
      <c r="L744">
        <v>369</v>
      </c>
    </row>
    <row r="745" spans="1:13" x14ac:dyDescent="0.25">
      <c r="A745" t="s">
        <v>16</v>
      </c>
      <c r="B745" t="s">
        <v>13</v>
      </c>
      <c r="C745" t="s">
        <v>2</v>
      </c>
      <c r="D745">
        <v>874033</v>
      </c>
      <c r="E745">
        <v>874608</v>
      </c>
      <c r="F745" t="s">
        <v>14</v>
      </c>
      <c r="G745" t="s">
        <v>1919</v>
      </c>
      <c r="H745" t="s">
        <v>1919</v>
      </c>
      <c r="I745" t="s">
        <v>1920</v>
      </c>
      <c r="J745" t="s">
        <v>1918</v>
      </c>
      <c r="K745">
        <v>576</v>
      </c>
      <c r="L745">
        <v>191</v>
      </c>
    </row>
    <row r="746" spans="1:13" x14ac:dyDescent="0.25">
      <c r="A746" t="s">
        <v>16</v>
      </c>
      <c r="B746" t="s">
        <v>13</v>
      </c>
      <c r="C746" t="s">
        <v>2</v>
      </c>
      <c r="D746">
        <v>874667</v>
      </c>
      <c r="E746">
        <v>875497</v>
      </c>
      <c r="F746" t="s">
        <v>14</v>
      </c>
      <c r="G746" t="s">
        <v>1922</v>
      </c>
      <c r="H746" t="s">
        <v>1922</v>
      </c>
      <c r="I746" t="s">
        <v>1923</v>
      </c>
      <c r="J746" t="s">
        <v>1921</v>
      </c>
      <c r="K746">
        <v>831</v>
      </c>
      <c r="L746">
        <v>276</v>
      </c>
    </row>
    <row r="747" spans="1:13" x14ac:dyDescent="0.25">
      <c r="A747" t="s">
        <v>16</v>
      </c>
      <c r="B747" t="s">
        <v>13</v>
      </c>
      <c r="C747" t="s">
        <v>2</v>
      </c>
      <c r="D747">
        <v>875547</v>
      </c>
      <c r="E747">
        <v>875840</v>
      </c>
      <c r="F747" t="s">
        <v>14</v>
      </c>
      <c r="G747" t="s">
        <v>1925</v>
      </c>
      <c r="H747" t="s">
        <v>1925</v>
      </c>
      <c r="I747" t="s">
        <v>36</v>
      </c>
      <c r="J747" t="s">
        <v>1924</v>
      </c>
      <c r="K747">
        <v>294</v>
      </c>
      <c r="L747">
        <v>97</v>
      </c>
    </row>
    <row r="748" spans="1:13" x14ac:dyDescent="0.25">
      <c r="A748" t="s">
        <v>16</v>
      </c>
      <c r="B748" t="s">
        <v>13</v>
      </c>
      <c r="C748" t="s">
        <v>2</v>
      </c>
      <c r="D748">
        <v>876038</v>
      </c>
      <c r="E748">
        <v>877438</v>
      </c>
      <c r="F748" t="s">
        <v>48</v>
      </c>
      <c r="G748" t="s">
        <v>1927</v>
      </c>
      <c r="H748" t="s">
        <v>1927</v>
      </c>
      <c r="I748" t="s">
        <v>331</v>
      </c>
      <c r="J748" t="s">
        <v>1926</v>
      </c>
      <c r="K748">
        <v>1401</v>
      </c>
      <c r="L748">
        <v>466</v>
      </c>
    </row>
    <row r="749" spans="1:13" x14ac:dyDescent="0.25">
      <c r="A749" t="s">
        <v>16</v>
      </c>
      <c r="B749" t="s">
        <v>13</v>
      </c>
      <c r="C749" t="s">
        <v>2</v>
      </c>
      <c r="D749">
        <v>877565</v>
      </c>
      <c r="E749">
        <v>878356</v>
      </c>
      <c r="F749" t="s">
        <v>14</v>
      </c>
      <c r="G749" t="s">
        <v>1929</v>
      </c>
      <c r="H749" t="s">
        <v>1929</v>
      </c>
      <c r="I749" t="s">
        <v>1930</v>
      </c>
      <c r="J749" t="s">
        <v>1928</v>
      </c>
      <c r="K749">
        <v>792</v>
      </c>
      <c r="L749">
        <v>263</v>
      </c>
    </row>
    <row r="750" spans="1:13" x14ac:dyDescent="0.25">
      <c r="A750" t="s">
        <v>16</v>
      </c>
      <c r="B750" t="s">
        <v>13</v>
      </c>
      <c r="C750" t="s">
        <v>2</v>
      </c>
      <c r="D750">
        <v>878353</v>
      </c>
      <c r="E750">
        <v>879264</v>
      </c>
      <c r="F750" t="s">
        <v>14</v>
      </c>
      <c r="G750" t="s">
        <v>1932</v>
      </c>
      <c r="H750" t="s">
        <v>1932</v>
      </c>
      <c r="I750" t="s">
        <v>1759</v>
      </c>
      <c r="J750" t="s">
        <v>1931</v>
      </c>
      <c r="K750">
        <v>912</v>
      </c>
      <c r="L750">
        <v>303</v>
      </c>
    </row>
    <row r="751" spans="1:13" x14ac:dyDescent="0.25">
      <c r="A751" t="s">
        <v>16</v>
      </c>
      <c r="B751" t="s">
        <v>13</v>
      </c>
      <c r="C751" t="s">
        <v>2</v>
      </c>
      <c r="D751">
        <v>879302</v>
      </c>
      <c r="E751">
        <v>879640</v>
      </c>
      <c r="F751" t="s">
        <v>48</v>
      </c>
      <c r="G751" t="s">
        <v>1934</v>
      </c>
      <c r="H751" t="s">
        <v>1934</v>
      </c>
      <c r="I751" t="s">
        <v>36</v>
      </c>
      <c r="J751" t="s">
        <v>1933</v>
      </c>
      <c r="K751">
        <v>339</v>
      </c>
      <c r="L751">
        <v>112</v>
      </c>
    </row>
    <row r="752" spans="1:13" x14ac:dyDescent="0.25">
      <c r="A752" t="s">
        <v>16</v>
      </c>
      <c r="B752" t="s">
        <v>13</v>
      </c>
      <c r="C752" t="s">
        <v>2</v>
      </c>
      <c r="D752">
        <v>879828</v>
      </c>
      <c r="E752">
        <v>881489</v>
      </c>
      <c r="F752" t="s">
        <v>48</v>
      </c>
      <c r="G752" t="s">
        <v>1936</v>
      </c>
      <c r="H752" t="s">
        <v>1936</v>
      </c>
      <c r="I752" t="s">
        <v>1937</v>
      </c>
      <c r="J752" t="s">
        <v>1935</v>
      </c>
      <c r="K752">
        <v>1662</v>
      </c>
      <c r="L752">
        <v>553</v>
      </c>
    </row>
    <row r="753" spans="1:12" x14ac:dyDescent="0.25">
      <c r="A753" t="s">
        <v>16</v>
      </c>
      <c r="B753" t="s">
        <v>13</v>
      </c>
      <c r="C753" t="s">
        <v>2</v>
      </c>
      <c r="D753">
        <v>881714</v>
      </c>
      <c r="E753">
        <v>882211</v>
      </c>
      <c r="F753" t="s">
        <v>14</v>
      </c>
      <c r="G753" t="s">
        <v>1939</v>
      </c>
      <c r="H753" t="s">
        <v>1939</v>
      </c>
      <c r="I753" t="s">
        <v>36</v>
      </c>
      <c r="J753" t="s">
        <v>1938</v>
      </c>
      <c r="K753">
        <v>498</v>
      </c>
      <c r="L753">
        <v>165</v>
      </c>
    </row>
    <row r="754" spans="1:12" x14ac:dyDescent="0.25">
      <c r="A754" t="s">
        <v>16</v>
      </c>
      <c r="B754" t="s">
        <v>13</v>
      </c>
      <c r="C754" t="s">
        <v>2</v>
      </c>
      <c r="D754">
        <v>882409</v>
      </c>
      <c r="E754">
        <v>883662</v>
      </c>
      <c r="F754" t="s">
        <v>14</v>
      </c>
      <c r="G754" t="s">
        <v>1941</v>
      </c>
      <c r="H754" t="s">
        <v>1941</v>
      </c>
      <c r="I754" t="s">
        <v>1942</v>
      </c>
      <c r="J754" t="s">
        <v>1940</v>
      </c>
      <c r="K754">
        <v>1254</v>
      </c>
      <c r="L754">
        <v>417</v>
      </c>
    </row>
    <row r="755" spans="1:12" x14ac:dyDescent="0.25">
      <c r="A755" t="s">
        <v>16</v>
      </c>
      <c r="B755" t="s">
        <v>13</v>
      </c>
      <c r="C755" t="s">
        <v>2</v>
      </c>
      <c r="D755">
        <v>883764</v>
      </c>
      <c r="E755">
        <v>884288</v>
      </c>
      <c r="F755" t="s">
        <v>14</v>
      </c>
      <c r="G755" t="s">
        <v>1944</v>
      </c>
      <c r="H755" t="s">
        <v>1944</v>
      </c>
      <c r="I755" t="s">
        <v>1945</v>
      </c>
      <c r="J755" t="s">
        <v>1943</v>
      </c>
      <c r="K755">
        <v>525</v>
      </c>
      <c r="L755">
        <v>174</v>
      </c>
    </row>
    <row r="756" spans="1:12" x14ac:dyDescent="0.25">
      <c r="A756" t="s">
        <v>16</v>
      </c>
      <c r="B756" t="s">
        <v>13</v>
      </c>
      <c r="C756" t="s">
        <v>2</v>
      </c>
      <c r="D756">
        <v>884285</v>
      </c>
      <c r="E756">
        <v>884770</v>
      </c>
      <c r="F756" t="s">
        <v>14</v>
      </c>
      <c r="G756" t="s">
        <v>1947</v>
      </c>
      <c r="H756" t="s">
        <v>1947</v>
      </c>
      <c r="I756" t="s">
        <v>181</v>
      </c>
      <c r="J756" t="s">
        <v>1946</v>
      </c>
      <c r="K756">
        <v>486</v>
      </c>
      <c r="L756">
        <v>161</v>
      </c>
    </row>
    <row r="757" spans="1:12" x14ac:dyDescent="0.25">
      <c r="A757" t="s">
        <v>16</v>
      </c>
      <c r="B757" t="s">
        <v>13</v>
      </c>
      <c r="C757" t="s">
        <v>2</v>
      </c>
      <c r="D757">
        <v>884767</v>
      </c>
      <c r="E757">
        <v>885876</v>
      </c>
      <c r="F757" t="s">
        <v>14</v>
      </c>
      <c r="G757" t="s">
        <v>1949</v>
      </c>
      <c r="H757" t="s">
        <v>1949</v>
      </c>
      <c r="I757" t="s">
        <v>1950</v>
      </c>
      <c r="J757" t="s">
        <v>1948</v>
      </c>
      <c r="K757">
        <v>1110</v>
      </c>
      <c r="L757">
        <v>369</v>
      </c>
    </row>
    <row r="758" spans="1:12" x14ac:dyDescent="0.25">
      <c r="A758" t="s">
        <v>16</v>
      </c>
      <c r="B758" t="s">
        <v>13</v>
      </c>
      <c r="C758" t="s">
        <v>2</v>
      </c>
      <c r="D758">
        <v>885971</v>
      </c>
      <c r="E758">
        <v>886594</v>
      </c>
      <c r="F758" t="s">
        <v>48</v>
      </c>
      <c r="G758" t="s">
        <v>1952</v>
      </c>
      <c r="H758" t="s">
        <v>1952</v>
      </c>
      <c r="I758" t="s">
        <v>36</v>
      </c>
      <c r="J758" t="s">
        <v>1951</v>
      </c>
      <c r="K758">
        <v>624</v>
      </c>
      <c r="L758">
        <v>207</v>
      </c>
    </row>
    <row r="759" spans="1:12" x14ac:dyDescent="0.25">
      <c r="A759" t="s">
        <v>16</v>
      </c>
      <c r="B759" t="s">
        <v>13</v>
      </c>
      <c r="C759" t="s">
        <v>2</v>
      </c>
      <c r="D759">
        <v>887161</v>
      </c>
      <c r="E759">
        <v>887763</v>
      </c>
      <c r="F759" t="s">
        <v>14</v>
      </c>
      <c r="G759" t="s">
        <v>1954</v>
      </c>
      <c r="H759" t="s">
        <v>1954</v>
      </c>
      <c r="I759" t="s">
        <v>1955</v>
      </c>
      <c r="J759" t="s">
        <v>1953</v>
      </c>
      <c r="K759">
        <v>603</v>
      </c>
      <c r="L759">
        <v>200</v>
      </c>
    </row>
    <row r="760" spans="1:12" x14ac:dyDescent="0.25">
      <c r="A760" t="s">
        <v>16</v>
      </c>
      <c r="B760" t="s">
        <v>13</v>
      </c>
      <c r="C760" t="s">
        <v>2</v>
      </c>
      <c r="D760">
        <v>887760</v>
      </c>
      <c r="E760">
        <v>888899</v>
      </c>
      <c r="F760" t="s">
        <v>14</v>
      </c>
      <c r="G760" t="s">
        <v>1957</v>
      </c>
      <c r="H760" t="s">
        <v>1957</v>
      </c>
      <c r="I760" t="s">
        <v>1958</v>
      </c>
      <c r="J760" t="s">
        <v>1956</v>
      </c>
      <c r="K760">
        <v>1140</v>
      </c>
      <c r="L760">
        <v>379</v>
      </c>
    </row>
    <row r="761" spans="1:12" x14ac:dyDescent="0.25">
      <c r="A761" t="s">
        <v>16</v>
      </c>
      <c r="B761" t="s">
        <v>13</v>
      </c>
      <c r="C761" t="s">
        <v>2</v>
      </c>
      <c r="D761">
        <v>889236</v>
      </c>
      <c r="E761">
        <v>889700</v>
      </c>
      <c r="F761" t="s">
        <v>14</v>
      </c>
      <c r="G761" t="s">
        <v>1960</v>
      </c>
      <c r="H761" t="s">
        <v>1960</v>
      </c>
      <c r="I761" t="s">
        <v>1961</v>
      </c>
      <c r="J761" t="s">
        <v>1959</v>
      </c>
      <c r="K761">
        <v>465</v>
      </c>
      <c r="L761">
        <v>154</v>
      </c>
    </row>
    <row r="762" spans="1:12" x14ac:dyDescent="0.25">
      <c r="A762" t="s">
        <v>16</v>
      </c>
      <c r="B762" t="s">
        <v>13</v>
      </c>
      <c r="C762" t="s">
        <v>2</v>
      </c>
      <c r="D762">
        <v>889697</v>
      </c>
      <c r="E762">
        <v>890176</v>
      </c>
      <c r="F762" t="s">
        <v>14</v>
      </c>
      <c r="G762" t="s">
        <v>1963</v>
      </c>
      <c r="H762" t="s">
        <v>1963</v>
      </c>
      <c r="I762" t="s">
        <v>1964</v>
      </c>
      <c r="J762" t="s">
        <v>1962</v>
      </c>
      <c r="K762">
        <v>480</v>
      </c>
      <c r="L762">
        <v>159</v>
      </c>
    </row>
    <row r="763" spans="1:12" x14ac:dyDescent="0.25">
      <c r="A763" t="s">
        <v>16</v>
      </c>
      <c r="B763" t="s">
        <v>13</v>
      </c>
      <c r="C763" t="s">
        <v>2</v>
      </c>
      <c r="D763">
        <v>890287</v>
      </c>
      <c r="E763">
        <v>891261</v>
      </c>
      <c r="F763" t="s">
        <v>14</v>
      </c>
      <c r="G763" t="s">
        <v>1966</v>
      </c>
      <c r="H763" t="s">
        <v>1966</v>
      </c>
      <c r="I763" t="s">
        <v>1967</v>
      </c>
      <c r="J763" t="s">
        <v>1965</v>
      </c>
      <c r="K763">
        <v>975</v>
      </c>
      <c r="L763">
        <v>324</v>
      </c>
    </row>
    <row r="764" spans="1:12" x14ac:dyDescent="0.25">
      <c r="A764" t="s">
        <v>16</v>
      </c>
      <c r="B764" t="s">
        <v>13</v>
      </c>
      <c r="C764" t="s">
        <v>2</v>
      </c>
      <c r="D764">
        <v>891668</v>
      </c>
      <c r="E764">
        <v>893248</v>
      </c>
      <c r="F764" t="s">
        <v>14</v>
      </c>
      <c r="G764" t="s">
        <v>1969</v>
      </c>
      <c r="H764" t="s">
        <v>1969</v>
      </c>
      <c r="I764" t="s">
        <v>36</v>
      </c>
      <c r="J764" t="s">
        <v>1968</v>
      </c>
      <c r="K764">
        <v>1581</v>
      </c>
      <c r="L764">
        <v>526</v>
      </c>
    </row>
    <row r="765" spans="1:12" x14ac:dyDescent="0.25">
      <c r="A765" t="s">
        <v>16</v>
      </c>
      <c r="B765" t="s">
        <v>13</v>
      </c>
      <c r="C765" t="s">
        <v>2</v>
      </c>
      <c r="D765">
        <v>893473</v>
      </c>
      <c r="E765">
        <v>894831</v>
      </c>
      <c r="F765" t="s">
        <v>14</v>
      </c>
      <c r="G765" t="s">
        <v>1971</v>
      </c>
      <c r="H765" t="s">
        <v>1971</v>
      </c>
      <c r="I765" t="s">
        <v>36</v>
      </c>
      <c r="J765" t="s">
        <v>1970</v>
      </c>
      <c r="K765">
        <v>1359</v>
      </c>
      <c r="L765">
        <v>452</v>
      </c>
    </row>
    <row r="766" spans="1:12" x14ac:dyDescent="0.25">
      <c r="A766" t="s">
        <v>16</v>
      </c>
      <c r="B766" t="s">
        <v>13</v>
      </c>
      <c r="C766" t="s">
        <v>2</v>
      </c>
      <c r="D766">
        <v>895282</v>
      </c>
      <c r="E766">
        <v>895374</v>
      </c>
      <c r="F766" t="s">
        <v>14</v>
      </c>
      <c r="G766" t="s">
        <v>1973</v>
      </c>
      <c r="H766" t="s">
        <v>1973</v>
      </c>
      <c r="I766" t="s">
        <v>36</v>
      </c>
      <c r="J766" t="s">
        <v>1972</v>
      </c>
      <c r="K766">
        <v>93</v>
      </c>
      <c r="L766">
        <v>30</v>
      </c>
    </row>
    <row r="767" spans="1:12" x14ac:dyDescent="0.25">
      <c r="A767" t="s">
        <v>16</v>
      </c>
      <c r="B767" t="s">
        <v>13</v>
      </c>
      <c r="C767" t="s">
        <v>2</v>
      </c>
      <c r="D767">
        <v>895390</v>
      </c>
      <c r="E767">
        <v>897183</v>
      </c>
      <c r="F767" t="s">
        <v>14</v>
      </c>
      <c r="G767" t="s">
        <v>1975</v>
      </c>
      <c r="H767" t="s">
        <v>1975</v>
      </c>
      <c r="I767" t="s">
        <v>1976</v>
      </c>
      <c r="J767" t="s">
        <v>1974</v>
      </c>
      <c r="K767">
        <v>1794</v>
      </c>
      <c r="L767">
        <v>597</v>
      </c>
    </row>
    <row r="768" spans="1:12" x14ac:dyDescent="0.25">
      <c r="A768" t="s">
        <v>16</v>
      </c>
      <c r="B768" t="s">
        <v>13</v>
      </c>
      <c r="C768" t="s">
        <v>2</v>
      </c>
      <c r="D768">
        <v>897196</v>
      </c>
      <c r="E768">
        <v>899244</v>
      </c>
      <c r="F768" t="s">
        <v>14</v>
      </c>
      <c r="G768" t="s">
        <v>1978</v>
      </c>
      <c r="H768" t="s">
        <v>1978</v>
      </c>
      <c r="I768" t="s">
        <v>1979</v>
      </c>
      <c r="J768" t="s">
        <v>1977</v>
      </c>
      <c r="K768">
        <v>2049</v>
      </c>
      <c r="L768">
        <v>682</v>
      </c>
    </row>
    <row r="769" spans="1:12" x14ac:dyDescent="0.25">
      <c r="A769" t="s">
        <v>16</v>
      </c>
      <c r="B769" t="s">
        <v>13</v>
      </c>
      <c r="C769" t="s">
        <v>2</v>
      </c>
      <c r="D769">
        <v>899285</v>
      </c>
      <c r="E769">
        <v>899917</v>
      </c>
      <c r="F769" t="s">
        <v>14</v>
      </c>
      <c r="G769" t="s">
        <v>1981</v>
      </c>
      <c r="H769" t="s">
        <v>1981</v>
      </c>
      <c r="I769" t="s">
        <v>1982</v>
      </c>
      <c r="J769" t="s">
        <v>1980</v>
      </c>
      <c r="K769">
        <v>633</v>
      </c>
      <c r="L769">
        <v>210</v>
      </c>
    </row>
    <row r="770" spans="1:12" x14ac:dyDescent="0.25">
      <c r="A770" t="s">
        <v>16</v>
      </c>
      <c r="B770" t="s">
        <v>13</v>
      </c>
      <c r="C770" t="s">
        <v>2</v>
      </c>
      <c r="D770">
        <v>899970</v>
      </c>
      <c r="E770">
        <v>902630</v>
      </c>
      <c r="F770" t="s">
        <v>14</v>
      </c>
      <c r="G770" t="s">
        <v>1984</v>
      </c>
      <c r="H770" t="s">
        <v>1984</v>
      </c>
      <c r="I770" t="s">
        <v>1789</v>
      </c>
      <c r="J770" t="s">
        <v>1983</v>
      </c>
      <c r="K770">
        <v>2661</v>
      </c>
      <c r="L770">
        <v>886</v>
      </c>
    </row>
    <row r="771" spans="1:12" x14ac:dyDescent="0.25">
      <c r="A771" t="s">
        <v>16</v>
      </c>
      <c r="B771" t="s">
        <v>13</v>
      </c>
      <c r="C771" t="s">
        <v>2</v>
      </c>
      <c r="D771">
        <v>902620</v>
      </c>
      <c r="E771">
        <v>903336</v>
      </c>
      <c r="F771" t="s">
        <v>14</v>
      </c>
      <c r="G771" t="s">
        <v>1986</v>
      </c>
      <c r="H771" t="s">
        <v>1986</v>
      </c>
      <c r="I771" t="s">
        <v>366</v>
      </c>
      <c r="J771" t="s">
        <v>1985</v>
      </c>
      <c r="K771">
        <v>717</v>
      </c>
      <c r="L771">
        <v>238</v>
      </c>
    </row>
    <row r="772" spans="1:12" x14ac:dyDescent="0.25">
      <c r="A772" t="s">
        <v>16</v>
      </c>
      <c r="B772" t="s">
        <v>13</v>
      </c>
      <c r="C772" t="s">
        <v>2</v>
      </c>
      <c r="D772">
        <v>903522</v>
      </c>
      <c r="E772">
        <v>903767</v>
      </c>
      <c r="F772" t="s">
        <v>14</v>
      </c>
      <c r="G772" t="s">
        <v>1988</v>
      </c>
      <c r="H772" t="s">
        <v>1988</v>
      </c>
      <c r="I772" t="s">
        <v>36</v>
      </c>
      <c r="J772" t="s">
        <v>1987</v>
      </c>
      <c r="K772">
        <v>246</v>
      </c>
      <c r="L772">
        <v>81</v>
      </c>
    </row>
    <row r="773" spans="1:12" x14ac:dyDescent="0.25">
      <c r="A773" t="s">
        <v>16</v>
      </c>
      <c r="B773" t="s">
        <v>13</v>
      </c>
      <c r="C773" t="s">
        <v>2</v>
      </c>
      <c r="D773">
        <v>904928</v>
      </c>
      <c r="E773">
        <v>905500</v>
      </c>
      <c r="F773" t="s">
        <v>48</v>
      </c>
      <c r="G773" t="s">
        <v>1990</v>
      </c>
      <c r="H773" t="s">
        <v>1990</v>
      </c>
      <c r="I773" t="s">
        <v>36</v>
      </c>
      <c r="J773" t="s">
        <v>1989</v>
      </c>
      <c r="K773">
        <v>573</v>
      </c>
      <c r="L773">
        <v>190</v>
      </c>
    </row>
    <row r="774" spans="1:12" x14ac:dyDescent="0.25">
      <c r="A774" t="s">
        <v>16</v>
      </c>
      <c r="B774" t="s">
        <v>13</v>
      </c>
      <c r="C774" t="s">
        <v>2</v>
      </c>
      <c r="D774">
        <v>905621</v>
      </c>
      <c r="E774">
        <v>907006</v>
      </c>
      <c r="F774" t="s">
        <v>48</v>
      </c>
      <c r="G774" t="s">
        <v>1992</v>
      </c>
      <c r="H774" t="s">
        <v>1992</v>
      </c>
      <c r="I774" t="s">
        <v>1993</v>
      </c>
      <c r="J774" t="s">
        <v>1991</v>
      </c>
      <c r="K774">
        <v>1386</v>
      </c>
      <c r="L774">
        <v>461</v>
      </c>
    </row>
    <row r="775" spans="1:12" x14ac:dyDescent="0.25">
      <c r="A775" t="s">
        <v>16</v>
      </c>
      <c r="B775" t="s">
        <v>13</v>
      </c>
      <c r="C775" t="s">
        <v>2</v>
      </c>
      <c r="D775">
        <v>907003</v>
      </c>
      <c r="E775">
        <v>907542</v>
      </c>
      <c r="F775" t="s">
        <v>48</v>
      </c>
      <c r="G775" t="s">
        <v>1995</v>
      </c>
      <c r="H775" t="s">
        <v>1995</v>
      </c>
      <c r="I775" t="s">
        <v>30</v>
      </c>
      <c r="J775" t="s">
        <v>1994</v>
      </c>
      <c r="K775">
        <v>540</v>
      </c>
      <c r="L775">
        <v>179</v>
      </c>
    </row>
    <row r="776" spans="1:12" x14ac:dyDescent="0.25">
      <c r="A776" t="s">
        <v>16</v>
      </c>
      <c r="B776" t="s">
        <v>13</v>
      </c>
      <c r="C776" t="s">
        <v>2</v>
      </c>
      <c r="D776">
        <v>907575</v>
      </c>
      <c r="E776">
        <v>907943</v>
      </c>
      <c r="F776" t="s">
        <v>48</v>
      </c>
      <c r="G776" t="s">
        <v>1997</v>
      </c>
      <c r="H776" t="s">
        <v>1997</v>
      </c>
      <c r="I776" t="s">
        <v>36</v>
      </c>
      <c r="J776" t="s">
        <v>1996</v>
      </c>
      <c r="K776">
        <v>369</v>
      </c>
      <c r="L776">
        <v>122</v>
      </c>
    </row>
    <row r="777" spans="1:12" x14ac:dyDescent="0.25">
      <c r="A777" t="s">
        <v>16</v>
      </c>
      <c r="B777" t="s">
        <v>13</v>
      </c>
      <c r="C777" t="s">
        <v>2</v>
      </c>
      <c r="D777">
        <v>907947</v>
      </c>
      <c r="E777">
        <v>909677</v>
      </c>
      <c r="F777" t="s">
        <v>48</v>
      </c>
      <c r="G777" t="s">
        <v>1999</v>
      </c>
      <c r="H777" t="s">
        <v>1999</v>
      </c>
      <c r="I777" t="s">
        <v>36</v>
      </c>
      <c r="J777" t="s">
        <v>1998</v>
      </c>
      <c r="K777">
        <v>1731</v>
      </c>
      <c r="L777">
        <v>576</v>
      </c>
    </row>
    <row r="778" spans="1:12" x14ac:dyDescent="0.25">
      <c r="A778" t="s">
        <v>16</v>
      </c>
      <c r="B778" t="s">
        <v>13</v>
      </c>
      <c r="C778" t="s">
        <v>2</v>
      </c>
      <c r="D778">
        <v>909759</v>
      </c>
      <c r="E778">
        <v>910580</v>
      </c>
      <c r="F778" t="s">
        <v>14</v>
      </c>
      <c r="G778" t="s">
        <v>2001</v>
      </c>
      <c r="H778" t="s">
        <v>2001</v>
      </c>
      <c r="I778" t="s">
        <v>2002</v>
      </c>
      <c r="J778" t="s">
        <v>2000</v>
      </c>
      <c r="K778">
        <v>822</v>
      </c>
      <c r="L778">
        <v>273</v>
      </c>
    </row>
    <row r="779" spans="1:12" x14ac:dyDescent="0.25">
      <c r="A779" t="s">
        <v>2004</v>
      </c>
      <c r="B779" t="s">
        <v>13</v>
      </c>
      <c r="C779" t="s">
        <v>2</v>
      </c>
      <c r="D779">
        <v>910727</v>
      </c>
      <c r="E779">
        <v>911153</v>
      </c>
      <c r="F779" t="s">
        <v>14</v>
      </c>
      <c r="I779" t="s">
        <v>2005</v>
      </c>
      <c r="J779" t="s">
        <v>2003</v>
      </c>
      <c r="K779">
        <v>427</v>
      </c>
    </row>
    <row r="780" spans="1:12" x14ac:dyDescent="0.25">
      <c r="A780" t="s">
        <v>16</v>
      </c>
      <c r="B780" t="s">
        <v>13</v>
      </c>
      <c r="C780" t="s">
        <v>2</v>
      </c>
      <c r="D780">
        <v>911956</v>
      </c>
      <c r="E780">
        <v>912300</v>
      </c>
      <c r="F780" t="s">
        <v>48</v>
      </c>
      <c r="G780" t="s">
        <v>2007</v>
      </c>
      <c r="H780" t="s">
        <v>2007</v>
      </c>
      <c r="I780" t="s">
        <v>36</v>
      </c>
      <c r="J780" t="s">
        <v>2006</v>
      </c>
      <c r="K780">
        <v>345</v>
      </c>
      <c r="L780">
        <v>114</v>
      </c>
    </row>
    <row r="781" spans="1:12" x14ac:dyDescent="0.25">
      <c r="A781" t="s">
        <v>16</v>
      </c>
      <c r="B781" t="s">
        <v>13</v>
      </c>
      <c r="C781" t="s">
        <v>2</v>
      </c>
      <c r="D781">
        <v>912354</v>
      </c>
      <c r="E781">
        <v>913121</v>
      </c>
      <c r="F781" t="s">
        <v>48</v>
      </c>
      <c r="G781" t="s">
        <v>2009</v>
      </c>
      <c r="H781" t="s">
        <v>2009</v>
      </c>
      <c r="I781" t="s">
        <v>36</v>
      </c>
      <c r="J781" t="s">
        <v>2008</v>
      </c>
      <c r="K781">
        <v>768</v>
      </c>
      <c r="L781">
        <v>255</v>
      </c>
    </row>
    <row r="782" spans="1:12" x14ac:dyDescent="0.25">
      <c r="A782" t="s">
        <v>16</v>
      </c>
      <c r="B782" t="s">
        <v>13</v>
      </c>
      <c r="C782" t="s">
        <v>2</v>
      </c>
      <c r="D782">
        <v>913446</v>
      </c>
      <c r="E782">
        <v>913892</v>
      </c>
      <c r="F782" t="s">
        <v>14</v>
      </c>
      <c r="G782" t="s">
        <v>2011</v>
      </c>
      <c r="H782" t="s">
        <v>2011</v>
      </c>
      <c r="I782" t="s">
        <v>2012</v>
      </c>
      <c r="J782" t="s">
        <v>2010</v>
      </c>
      <c r="K782">
        <v>447</v>
      </c>
      <c r="L782">
        <v>148</v>
      </c>
    </row>
    <row r="783" spans="1:12" x14ac:dyDescent="0.25">
      <c r="A783" t="s">
        <v>16</v>
      </c>
      <c r="B783" t="s">
        <v>13</v>
      </c>
      <c r="C783" t="s">
        <v>2</v>
      </c>
      <c r="D783">
        <v>913907</v>
      </c>
      <c r="E783">
        <v>914965</v>
      </c>
      <c r="F783" t="s">
        <v>14</v>
      </c>
      <c r="G783" t="s">
        <v>2014</v>
      </c>
      <c r="H783" t="s">
        <v>2014</v>
      </c>
      <c r="I783" t="s">
        <v>2015</v>
      </c>
      <c r="J783" t="s">
        <v>2013</v>
      </c>
      <c r="K783">
        <v>1059</v>
      </c>
      <c r="L783">
        <v>352</v>
      </c>
    </row>
    <row r="784" spans="1:12" x14ac:dyDescent="0.25">
      <c r="A784" t="s">
        <v>16</v>
      </c>
      <c r="B784" t="s">
        <v>13</v>
      </c>
      <c r="C784" t="s">
        <v>2</v>
      </c>
      <c r="D784">
        <v>914962</v>
      </c>
      <c r="E784">
        <v>915225</v>
      </c>
      <c r="F784" t="s">
        <v>14</v>
      </c>
      <c r="G784" t="s">
        <v>2017</v>
      </c>
      <c r="H784" t="s">
        <v>2017</v>
      </c>
      <c r="I784" t="s">
        <v>2018</v>
      </c>
      <c r="J784" t="s">
        <v>2016</v>
      </c>
      <c r="K784">
        <v>264</v>
      </c>
      <c r="L784">
        <v>87</v>
      </c>
    </row>
    <row r="785" spans="1:13" x14ac:dyDescent="0.25">
      <c r="A785" t="s">
        <v>16</v>
      </c>
      <c r="B785" t="s">
        <v>13</v>
      </c>
      <c r="C785" t="s">
        <v>2</v>
      </c>
      <c r="D785">
        <v>915278</v>
      </c>
      <c r="E785">
        <v>917146</v>
      </c>
      <c r="F785" t="s">
        <v>14</v>
      </c>
      <c r="G785" t="s">
        <v>2020</v>
      </c>
      <c r="H785" t="s">
        <v>2020</v>
      </c>
      <c r="I785" t="s">
        <v>2021</v>
      </c>
      <c r="J785" t="s">
        <v>2019</v>
      </c>
      <c r="K785">
        <v>1869</v>
      </c>
      <c r="L785">
        <v>622</v>
      </c>
    </row>
    <row r="786" spans="1:13" x14ac:dyDescent="0.25">
      <c r="A786" t="s">
        <v>16</v>
      </c>
      <c r="B786" t="s">
        <v>13</v>
      </c>
      <c r="C786" t="s">
        <v>2</v>
      </c>
      <c r="D786">
        <v>917143</v>
      </c>
      <c r="E786">
        <v>918630</v>
      </c>
      <c r="F786" t="s">
        <v>14</v>
      </c>
      <c r="G786" t="s">
        <v>2023</v>
      </c>
      <c r="H786" t="s">
        <v>2023</v>
      </c>
      <c r="I786" t="s">
        <v>2024</v>
      </c>
      <c r="J786" t="s">
        <v>2022</v>
      </c>
      <c r="K786">
        <v>1488</v>
      </c>
      <c r="L786">
        <v>495</v>
      </c>
    </row>
    <row r="787" spans="1:13" x14ac:dyDescent="0.25">
      <c r="A787" t="s">
        <v>16</v>
      </c>
      <c r="B787" t="s">
        <v>13</v>
      </c>
      <c r="C787" t="s">
        <v>2</v>
      </c>
      <c r="D787">
        <v>918627</v>
      </c>
      <c r="E787">
        <v>920138</v>
      </c>
      <c r="F787" t="s">
        <v>14</v>
      </c>
      <c r="G787" t="s">
        <v>2026</v>
      </c>
      <c r="H787" t="s">
        <v>2026</v>
      </c>
      <c r="I787" t="s">
        <v>2027</v>
      </c>
      <c r="J787" t="s">
        <v>2025</v>
      </c>
      <c r="K787">
        <v>1512</v>
      </c>
      <c r="L787">
        <v>503</v>
      </c>
    </row>
    <row r="788" spans="1:13" x14ac:dyDescent="0.25">
      <c r="A788" t="s">
        <v>16</v>
      </c>
      <c r="B788" t="s">
        <v>13</v>
      </c>
      <c r="C788" t="s">
        <v>2</v>
      </c>
      <c r="D788">
        <v>920128</v>
      </c>
      <c r="E788">
        <v>921213</v>
      </c>
      <c r="F788" t="s">
        <v>14</v>
      </c>
      <c r="G788" t="s">
        <v>2029</v>
      </c>
      <c r="H788" t="s">
        <v>2029</v>
      </c>
      <c r="I788" t="s">
        <v>2030</v>
      </c>
      <c r="J788" t="s">
        <v>2028</v>
      </c>
      <c r="K788">
        <v>1086</v>
      </c>
      <c r="L788">
        <v>361</v>
      </c>
    </row>
    <row r="789" spans="1:13" x14ac:dyDescent="0.25">
      <c r="A789" t="s">
        <v>16</v>
      </c>
      <c r="B789" t="s">
        <v>13</v>
      </c>
      <c r="C789" t="s">
        <v>2</v>
      </c>
      <c r="D789">
        <v>921213</v>
      </c>
      <c r="E789">
        <v>922589</v>
      </c>
      <c r="F789" t="s">
        <v>14</v>
      </c>
      <c r="G789" t="s">
        <v>2032</v>
      </c>
      <c r="H789" t="s">
        <v>2032</v>
      </c>
      <c r="I789" t="s">
        <v>2033</v>
      </c>
      <c r="J789" t="s">
        <v>2031</v>
      </c>
      <c r="K789">
        <v>1377</v>
      </c>
      <c r="L789">
        <v>458</v>
      </c>
    </row>
    <row r="790" spans="1:13" x14ac:dyDescent="0.25">
      <c r="A790" t="s">
        <v>16</v>
      </c>
      <c r="B790" t="s">
        <v>13</v>
      </c>
      <c r="C790" t="s">
        <v>2</v>
      </c>
      <c r="D790">
        <v>922586</v>
      </c>
      <c r="E790">
        <v>923866</v>
      </c>
      <c r="F790" t="s">
        <v>14</v>
      </c>
      <c r="G790" t="s">
        <v>2035</v>
      </c>
      <c r="H790" t="s">
        <v>2035</v>
      </c>
      <c r="I790" t="s">
        <v>2036</v>
      </c>
      <c r="J790" t="s">
        <v>2034</v>
      </c>
      <c r="K790">
        <v>1281</v>
      </c>
      <c r="L790">
        <v>426</v>
      </c>
    </row>
    <row r="791" spans="1:13" x14ac:dyDescent="0.25">
      <c r="A791" t="s">
        <v>16</v>
      </c>
      <c r="B791" t="s">
        <v>13</v>
      </c>
      <c r="C791" t="s">
        <v>2</v>
      </c>
      <c r="D791">
        <v>923863</v>
      </c>
      <c r="E791">
        <v>925296</v>
      </c>
      <c r="F791" t="s">
        <v>14</v>
      </c>
      <c r="G791" t="s">
        <v>2038</v>
      </c>
      <c r="H791" t="s">
        <v>2038</v>
      </c>
      <c r="I791" t="s">
        <v>2039</v>
      </c>
      <c r="J791" t="s">
        <v>2037</v>
      </c>
      <c r="K791">
        <v>1434</v>
      </c>
      <c r="L791">
        <v>477</v>
      </c>
    </row>
    <row r="792" spans="1:13" x14ac:dyDescent="0.25">
      <c r="A792" t="s">
        <v>16</v>
      </c>
      <c r="B792" t="s">
        <v>13</v>
      </c>
      <c r="C792" t="s">
        <v>2</v>
      </c>
      <c r="D792">
        <v>925293</v>
      </c>
      <c r="E792">
        <v>926249</v>
      </c>
      <c r="F792" t="s">
        <v>14</v>
      </c>
      <c r="G792" t="s">
        <v>2041</v>
      </c>
      <c r="H792" t="s">
        <v>2041</v>
      </c>
      <c r="I792" t="s">
        <v>586</v>
      </c>
      <c r="J792" t="s">
        <v>2040</v>
      </c>
      <c r="K792">
        <v>957</v>
      </c>
      <c r="L792">
        <v>318</v>
      </c>
    </row>
    <row r="793" spans="1:13" x14ac:dyDescent="0.25">
      <c r="A793" t="s">
        <v>16</v>
      </c>
      <c r="B793" t="s">
        <v>13</v>
      </c>
      <c r="C793" t="s">
        <v>2</v>
      </c>
      <c r="D793">
        <v>926356</v>
      </c>
      <c r="E793">
        <v>927288</v>
      </c>
      <c r="F793" t="s">
        <v>14</v>
      </c>
      <c r="I793" t="s">
        <v>2043</v>
      </c>
      <c r="J793" t="s">
        <v>2042</v>
      </c>
      <c r="K793">
        <v>933</v>
      </c>
      <c r="M793" t="s">
        <v>238</v>
      </c>
    </row>
    <row r="794" spans="1:13" x14ac:dyDescent="0.25">
      <c r="A794" t="s">
        <v>16</v>
      </c>
      <c r="B794" t="s">
        <v>13</v>
      </c>
      <c r="C794" t="s">
        <v>2</v>
      </c>
      <c r="D794">
        <v>927285</v>
      </c>
      <c r="E794">
        <v>928520</v>
      </c>
      <c r="F794" t="s">
        <v>14</v>
      </c>
      <c r="G794" t="s">
        <v>2045</v>
      </c>
      <c r="H794" t="s">
        <v>2045</v>
      </c>
      <c r="I794" t="s">
        <v>2046</v>
      </c>
      <c r="J794" t="s">
        <v>2044</v>
      </c>
      <c r="K794">
        <v>1236</v>
      </c>
      <c r="L794">
        <v>411</v>
      </c>
    </row>
    <row r="795" spans="1:13" x14ac:dyDescent="0.25">
      <c r="A795" t="s">
        <v>16</v>
      </c>
      <c r="B795" t="s">
        <v>13</v>
      </c>
      <c r="C795" t="s">
        <v>2</v>
      </c>
      <c r="D795">
        <v>928812</v>
      </c>
      <c r="E795">
        <v>930050</v>
      </c>
      <c r="F795" t="s">
        <v>14</v>
      </c>
      <c r="G795" t="s">
        <v>2048</v>
      </c>
      <c r="H795" t="s">
        <v>2048</v>
      </c>
      <c r="I795" t="s">
        <v>2049</v>
      </c>
      <c r="J795" t="s">
        <v>2047</v>
      </c>
      <c r="K795">
        <v>1239</v>
      </c>
      <c r="L795">
        <v>412</v>
      </c>
    </row>
    <row r="796" spans="1:13" x14ac:dyDescent="0.25">
      <c r="A796" t="s">
        <v>16</v>
      </c>
      <c r="B796" t="s">
        <v>13</v>
      </c>
      <c r="C796" t="s">
        <v>2</v>
      </c>
      <c r="D796">
        <v>930287</v>
      </c>
      <c r="E796">
        <v>931198</v>
      </c>
      <c r="F796" t="s">
        <v>14</v>
      </c>
      <c r="G796" t="s">
        <v>2051</v>
      </c>
      <c r="H796" t="s">
        <v>2051</v>
      </c>
      <c r="I796" t="s">
        <v>2052</v>
      </c>
      <c r="J796" t="s">
        <v>2050</v>
      </c>
      <c r="K796">
        <v>912</v>
      </c>
      <c r="L796">
        <v>303</v>
      </c>
    </row>
    <row r="797" spans="1:13" x14ac:dyDescent="0.25">
      <c r="A797" t="s">
        <v>16</v>
      </c>
      <c r="B797" t="s">
        <v>13</v>
      </c>
      <c r="C797" t="s">
        <v>2</v>
      </c>
      <c r="D797">
        <v>931384</v>
      </c>
      <c r="E797">
        <v>931821</v>
      </c>
      <c r="F797" t="s">
        <v>48</v>
      </c>
      <c r="G797" t="s">
        <v>2054</v>
      </c>
      <c r="H797" t="s">
        <v>2054</v>
      </c>
      <c r="I797" t="s">
        <v>36</v>
      </c>
      <c r="J797" t="s">
        <v>2053</v>
      </c>
      <c r="K797">
        <v>438</v>
      </c>
      <c r="L797">
        <v>145</v>
      </c>
    </row>
    <row r="798" spans="1:13" x14ac:dyDescent="0.25">
      <c r="A798" t="s">
        <v>16</v>
      </c>
      <c r="B798" t="s">
        <v>13</v>
      </c>
      <c r="C798" t="s">
        <v>2</v>
      </c>
      <c r="D798">
        <v>931831</v>
      </c>
      <c r="E798">
        <v>932772</v>
      </c>
      <c r="F798" t="s">
        <v>14</v>
      </c>
      <c r="G798" t="s">
        <v>2056</v>
      </c>
      <c r="H798" t="s">
        <v>2056</v>
      </c>
      <c r="I798" t="s">
        <v>81</v>
      </c>
      <c r="J798" t="s">
        <v>2055</v>
      </c>
      <c r="K798">
        <v>942</v>
      </c>
      <c r="L798">
        <v>313</v>
      </c>
    </row>
    <row r="799" spans="1:13" x14ac:dyDescent="0.25">
      <c r="A799" t="s">
        <v>16</v>
      </c>
      <c r="B799" t="s">
        <v>13</v>
      </c>
      <c r="C799" t="s">
        <v>2</v>
      </c>
      <c r="D799">
        <v>932929</v>
      </c>
      <c r="E799">
        <v>935667</v>
      </c>
      <c r="F799" t="s">
        <v>14</v>
      </c>
      <c r="G799" t="s">
        <v>2058</v>
      </c>
      <c r="H799" t="s">
        <v>2058</v>
      </c>
      <c r="I799" t="s">
        <v>2059</v>
      </c>
      <c r="J799" t="s">
        <v>2057</v>
      </c>
      <c r="K799">
        <v>2739</v>
      </c>
      <c r="L799">
        <v>912</v>
      </c>
    </row>
    <row r="800" spans="1:13" x14ac:dyDescent="0.25">
      <c r="A800" t="s">
        <v>16</v>
      </c>
      <c r="B800" t="s">
        <v>13</v>
      </c>
      <c r="C800" t="s">
        <v>2</v>
      </c>
      <c r="D800">
        <v>936002</v>
      </c>
      <c r="E800">
        <v>936949</v>
      </c>
      <c r="F800" t="s">
        <v>14</v>
      </c>
      <c r="G800" t="s">
        <v>2061</v>
      </c>
      <c r="H800" t="s">
        <v>2061</v>
      </c>
      <c r="I800" t="s">
        <v>36</v>
      </c>
      <c r="J800" t="s">
        <v>2060</v>
      </c>
      <c r="K800">
        <v>948</v>
      </c>
      <c r="L800">
        <v>315</v>
      </c>
    </row>
    <row r="801" spans="1:12" x14ac:dyDescent="0.25">
      <c r="A801" t="s">
        <v>16</v>
      </c>
      <c r="B801" t="s">
        <v>13</v>
      </c>
      <c r="C801" t="s">
        <v>2</v>
      </c>
      <c r="D801">
        <v>937062</v>
      </c>
      <c r="E801">
        <v>937691</v>
      </c>
      <c r="F801" t="s">
        <v>48</v>
      </c>
      <c r="G801" t="s">
        <v>2063</v>
      </c>
      <c r="H801" t="s">
        <v>2063</v>
      </c>
      <c r="I801" t="s">
        <v>36</v>
      </c>
      <c r="J801" t="s">
        <v>2062</v>
      </c>
      <c r="K801">
        <v>630</v>
      </c>
      <c r="L801">
        <v>209</v>
      </c>
    </row>
    <row r="802" spans="1:12" x14ac:dyDescent="0.25">
      <c r="A802" t="s">
        <v>16</v>
      </c>
      <c r="B802" t="s">
        <v>13</v>
      </c>
      <c r="C802" t="s">
        <v>2</v>
      </c>
      <c r="D802">
        <v>937737</v>
      </c>
      <c r="E802">
        <v>938564</v>
      </c>
      <c r="F802" t="s">
        <v>48</v>
      </c>
      <c r="G802" t="s">
        <v>2065</v>
      </c>
      <c r="H802" t="s">
        <v>2065</v>
      </c>
      <c r="I802" t="s">
        <v>2066</v>
      </c>
      <c r="J802" t="s">
        <v>2064</v>
      </c>
      <c r="K802">
        <v>828</v>
      </c>
      <c r="L802">
        <v>275</v>
      </c>
    </row>
    <row r="803" spans="1:12" x14ac:dyDescent="0.25">
      <c r="A803" t="s">
        <v>16</v>
      </c>
      <c r="B803" t="s">
        <v>13</v>
      </c>
      <c r="C803" t="s">
        <v>2</v>
      </c>
      <c r="D803">
        <v>938561</v>
      </c>
      <c r="E803">
        <v>939985</v>
      </c>
      <c r="F803" t="s">
        <v>48</v>
      </c>
      <c r="G803" t="s">
        <v>2068</v>
      </c>
      <c r="H803" t="s">
        <v>2068</v>
      </c>
      <c r="I803" t="s">
        <v>36</v>
      </c>
      <c r="J803" t="s">
        <v>2067</v>
      </c>
      <c r="K803">
        <v>1425</v>
      </c>
      <c r="L803">
        <v>474</v>
      </c>
    </row>
    <row r="804" spans="1:12" x14ac:dyDescent="0.25">
      <c r="A804" t="s">
        <v>16</v>
      </c>
      <c r="B804" t="s">
        <v>13</v>
      </c>
      <c r="C804" t="s">
        <v>2</v>
      </c>
      <c r="D804">
        <v>940678</v>
      </c>
      <c r="E804">
        <v>941655</v>
      </c>
      <c r="F804" t="s">
        <v>14</v>
      </c>
      <c r="G804" t="s">
        <v>2070</v>
      </c>
      <c r="H804" t="s">
        <v>2070</v>
      </c>
      <c r="I804" t="s">
        <v>2071</v>
      </c>
      <c r="J804" t="s">
        <v>2069</v>
      </c>
      <c r="K804">
        <v>978</v>
      </c>
      <c r="L804">
        <v>325</v>
      </c>
    </row>
    <row r="805" spans="1:12" x14ac:dyDescent="0.25">
      <c r="A805" t="s">
        <v>16</v>
      </c>
      <c r="B805" t="s">
        <v>13</v>
      </c>
      <c r="C805" t="s">
        <v>2</v>
      </c>
      <c r="D805">
        <v>941897</v>
      </c>
      <c r="E805">
        <v>943654</v>
      </c>
      <c r="F805" t="s">
        <v>14</v>
      </c>
      <c r="G805" t="s">
        <v>2073</v>
      </c>
      <c r="H805" t="s">
        <v>2073</v>
      </c>
      <c r="I805" t="s">
        <v>2074</v>
      </c>
      <c r="J805" t="s">
        <v>2072</v>
      </c>
      <c r="K805">
        <v>1758</v>
      </c>
      <c r="L805">
        <v>585</v>
      </c>
    </row>
    <row r="806" spans="1:12" x14ac:dyDescent="0.25">
      <c r="A806" t="s">
        <v>16</v>
      </c>
      <c r="B806" t="s">
        <v>13</v>
      </c>
      <c r="C806" t="s">
        <v>2</v>
      </c>
      <c r="D806">
        <v>943977</v>
      </c>
      <c r="E806">
        <v>944405</v>
      </c>
      <c r="F806" t="s">
        <v>48</v>
      </c>
      <c r="G806" t="s">
        <v>2076</v>
      </c>
      <c r="H806" t="s">
        <v>2076</v>
      </c>
      <c r="I806" t="s">
        <v>515</v>
      </c>
      <c r="J806" t="s">
        <v>2075</v>
      </c>
      <c r="K806">
        <v>429</v>
      </c>
      <c r="L806">
        <v>142</v>
      </c>
    </row>
    <row r="807" spans="1:12" x14ac:dyDescent="0.25">
      <c r="A807" t="s">
        <v>16</v>
      </c>
      <c r="B807" t="s">
        <v>13</v>
      </c>
      <c r="C807" t="s">
        <v>2</v>
      </c>
      <c r="D807">
        <v>944709</v>
      </c>
      <c r="E807">
        <v>945644</v>
      </c>
      <c r="F807" t="s">
        <v>14</v>
      </c>
      <c r="G807" t="s">
        <v>2078</v>
      </c>
      <c r="H807" t="s">
        <v>2078</v>
      </c>
      <c r="I807" t="s">
        <v>2079</v>
      </c>
      <c r="J807" t="s">
        <v>2077</v>
      </c>
      <c r="K807">
        <v>936</v>
      </c>
      <c r="L807">
        <v>311</v>
      </c>
    </row>
    <row r="808" spans="1:12" x14ac:dyDescent="0.25">
      <c r="A808" t="s">
        <v>16</v>
      </c>
      <c r="B808" t="s">
        <v>13</v>
      </c>
      <c r="C808" t="s">
        <v>2</v>
      </c>
      <c r="D808">
        <v>946049</v>
      </c>
      <c r="E808">
        <v>947476</v>
      </c>
      <c r="F808" t="s">
        <v>48</v>
      </c>
      <c r="G808" t="s">
        <v>2081</v>
      </c>
      <c r="H808" t="s">
        <v>2081</v>
      </c>
      <c r="I808" t="s">
        <v>907</v>
      </c>
      <c r="J808" t="s">
        <v>2080</v>
      </c>
      <c r="K808">
        <v>1428</v>
      </c>
      <c r="L808">
        <v>475</v>
      </c>
    </row>
    <row r="809" spans="1:12" x14ac:dyDescent="0.25">
      <c r="A809" t="s">
        <v>16</v>
      </c>
      <c r="B809" t="s">
        <v>13</v>
      </c>
      <c r="C809" t="s">
        <v>2</v>
      </c>
      <c r="D809">
        <v>948136</v>
      </c>
      <c r="E809">
        <v>948681</v>
      </c>
      <c r="F809" t="s">
        <v>14</v>
      </c>
      <c r="G809" t="s">
        <v>2083</v>
      </c>
      <c r="H809" t="s">
        <v>2083</v>
      </c>
      <c r="I809" t="s">
        <v>36</v>
      </c>
      <c r="J809" t="s">
        <v>2082</v>
      </c>
      <c r="K809">
        <v>546</v>
      </c>
      <c r="L809">
        <v>181</v>
      </c>
    </row>
    <row r="810" spans="1:12" x14ac:dyDescent="0.25">
      <c r="A810" t="s">
        <v>16</v>
      </c>
      <c r="B810" t="s">
        <v>13</v>
      </c>
      <c r="C810" t="s">
        <v>2</v>
      </c>
      <c r="D810">
        <v>948921</v>
      </c>
      <c r="E810">
        <v>949478</v>
      </c>
      <c r="F810" t="s">
        <v>14</v>
      </c>
      <c r="G810" t="s">
        <v>2085</v>
      </c>
      <c r="H810" t="s">
        <v>2085</v>
      </c>
      <c r="I810" t="s">
        <v>36</v>
      </c>
      <c r="J810" t="s">
        <v>2084</v>
      </c>
      <c r="K810">
        <v>558</v>
      </c>
      <c r="L810">
        <v>185</v>
      </c>
    </row>
    <row r="811" spans="1:12" x14ac:dyDescent="0.25">
      <c r="A811" t="s">
        <v>16</v>
      </c>
      <c r="B811" t="s">
        <v>13</v>
      </c>
      <c r="C811" t="s">
        <v>2</v>
      </c>
      <c r="D811">
        <v>949629</v>
      </c>
      <c r="E811">
        <v>950315</v>
      </c>
      <c r="F811" t="s">
        <v>14</v>
      </c>
      <c r="G811" t="s">
        <v>2087</v>
      </c>
      <c r="H811" t="s">
        <v>2087</v>
      </c>
      <c r="I811" t="s">
        <v>36</v>
      </c>
      <c r="J811" t="s">
        <v>2086</v>
      </c>
      <c r="K811">
        <v>687</v>
      </c>
      <c r="L811">
        <v>228</v>
      </c>
    </row>
    <row r="812" spans="1:12" x14ac:dyDescent="0.25">
      <c r="A812" t="s">
        <v>16</v>
      </c>
      <c r="B812" t="s">
        <v>13</v>
      </c>
      <c r="C812" t="s">
        <v>2</v>
      </c>
      <c r="D812">
        <v>950815</v>
      </c>
      <c r="E812">
        <v>951747</v>
      </c>
      <c r="F812" t="s">
        <v>14</v>
      </c>
      <c r="G812" t="s">
        <v>2089</v>
      </c>
      <c r="H812" t="s">
        <v>2089</v>
      </c>
      <c r="I812" t="s">
        <v>2090</v>
      </c>
      <c r="J812" t="s">
        <v>2088</v>
      </c>
      <c r="K812">
        <v>933</v>
      </c>
      <c r="L812">
        <v>310</v>
      </c>
    </row>
    <row r="813" spans="1:12" x14ac:dyDescent="0.25">
      <c r="A813" t="s">
        <v>16</v>
      </c>
      <c r="B813" t="s">
        <v>13</v>
      </c>
      <c r="C813" t="s">
        <v>2</v>
      </c>
      <c r="D813">
        <v>951780</v>
      </c>
      <c r="E813">
        <v>952562</v>
      </c>
      <c r="F813" t="s">
        <v>14</v>
      </c>
      <c r="G813" t="s">
        <v>2092</v>
      </c>
      <c r="H813" t="s">
        <v>2092</v>
      </c>
      <c r="I813" t="s">
        <v>152</v>
      </c>
      <c r="J813" t="s">
        <v>2091</v>
      </c>
      <c r="K813">
        <v>783</v>
      </c>
      <c r="L813">
        <v>260</v>
      </c>
    </row>
    <row r="814" spans="1:12" x14ac:dyDescent="0.25">
      <c r="A814" t="s">
        <v>16</v>
      </c>
      <c r="B814" t="s">
        <v>13</v>
      </c>
      <c r="C814" t="s">
        <v>2</v>
      </c>
      <c r="D814">
        <v>952794</v>
      </c>
      <c r="E814">
        <v>954236</v>
      </c>
      <c r="F814" t="s">
        <v>48</v>
      </c>
      <c r="G814" t="s">
        <v>2094</v>
      </c>
      <c r="H814" t="s">
        <v>2094</v>
      </c>
      <c r="I814" t="s">
        <v>2095</v>
      </c>
      <c r="J814" t="s">
        <v>2093</v>
      </c>
      <c r="K814">
        <v>1443</v>
      </c>
      <c r="L814">
        <v>480</v>
      </c>
    </row>
    <row r="815" spans="1:12" x14ac:dyDescent="0.25">
      <c r="A815" t="s">
        <v>16</v>
      </c>
      <c r="B815" t="s">
        <v>13</v>
      </c>
      <c r="C815" t="s">
        <v>2</v>
      </c>
      <c r="D815">
        <v>954506</v>
      </c>
      <c r="E815">
        <v>957040</v>
      </c>
      <c r="F815" t="s">
        <v>14</v>
      </c>
      <c r="G815" t="s">
        <v>2097</v>
      </c>
      <c r="H815" t="s">
        <v>2097</v>
      </c>
      <c r="I815" t="s">
        <v>36</v>
      </c>
      <c r="J815" t="s">
        <v>2096</v>
      </c>
      <c r="K815">
        <v>2535</v>
      </c>
      <c r="L815">
        <v>844</v>
      </c>
    </row>
    <row r="816" spans="1:12" x14ac:dyDescent="0.25">
      <c r="A816" t="s">
        <v>16</v>
      </c>
      <c r="B816" t="s">
        <v>13</v>
      </c>
      <c r="C816" t="s">
        <v>2</v>
      </c>
      <c r="D816">
        <v>957257</v>
      </c>
      <c r="E816">
        <v>959971</v>
      </c>
      <c r="F816" t="s">
        <v>14</v>
      </c>
      <c r="G816" t="s">
        <v>2099</v>
      </c>
      <c r="H816" t="s">
        <v>2099</v>
      </c>
      <c r="I816" t="s">
        <v>2100</v>
      </c>
      <c r="J816" t="s">
        <v>2098</v>
      </c>
      <c r="K816">
        <v>2715</v>
      </c>
      <c r="L816">
        <v>904</v>
      </c>
    </row>
    <row r="817" spans="1:13" x14ac:dyDescent="0.25">
      <c r="A817" t="s">
        <v>16</v>
      </c>
      <c r="B817" t="s">
        <v>13</v>
      </c>
      <c r="C817" t="s">
        <v>2</v>
      </c>
      <c r="D817">
        <v>960108</v>
      </c>
      <c r="E817">
        <v>960680</v>
      </c>
      <c r="F817" t="s">
        <v>14</v>
      </c>
      <c r="G817" t="s">
        <v>2102</v>
      </c>
      <c r="H817" t="s">
        <v>2102</v>
      </c>
      <c r="I817" t="s">
        <v>617</v>
      </c>
      <c r="J817" t="s">
        <v>2101</v>
      </c>
      <c r="K817">
        <v>573</v>
      </c>
      <c r="L817">
        <v>190</v>
      </c>
    </row>
    <row r="818" spans="1:13" x14ac:dyDescent="0.25">
      <c r="A818" t="s">
        <v>16</v>
      </c>
      <c r="B818" t="s">
        <v>13</v>
      </c>
      <c r="C818" t="s">
        <v>2</v>
      </c>
      <c r="D818">
        <v>960677</v>
      </c>
      <c r="E818">
        <v>961714</v>
      </c>
      <c r="F818" t="s">
        <v>14</v>
      </c>
      <c r="G818" t="s">
        <v>2104</v>
      </c>
      <c r="H818" t="s">
        <v>2104</v>
      </c>
      <c r="I818" t="s">
        <v>30</v>
      </c>
      <c r="J818" t="s">
        <v>2103</v>
      </c>
      <c r="K818">
        <v>1038</v>
      </c>
      <c r="L818">
        <v>345</v>
      </c>
    </row>
    <row r="819" spans="1:13" x14ac:dyDescent="0.25">
      <c r="A819" t="s">
        <v>16</v>
      </c>
      <c r="B819" t="s">
        <v>13</v>
      </c>
      <c r="C819" t="s">
        <v>2</v>
      </c>
      <c r="D819">
        <v>961711</v>
      </c>
      <c r="E819">
        <v>963705</v>
      </c>
      <c r="F819" t="s">
        <v>14</v>
      </c>
      <c r="G819" t="s">
        <v>2106</v>
      </c>
      <c r="H819" t="s">
        <v>2106</v>
      </c>
      <c r="I819" t="s">
        <v>36</v>
      </c>
      <c r="J819" t="s">
        <v>2105</v>
      </c>
      <c r="K819">
        <v>1995</v>
      </c>
      <c r="L819">
        <v>664</v>
      </c>
    </row>
    <row r="820" spans="1:13" x14ac:dyDescent="0.25">
      <c r="A820" t="s">
        <v>16</v>
      </c>
      <c r="B820" t="s">
        <v>13</v>
      </c>
      <c r="C820" t="s">
        <v>2</v>
      </c>
      <c r="D820">
        <v>964089</v>
      </c>
      <c r="E820">
        <v>964424</v>
      </c>
      <c r="F820" t="s">
        <v>48</v>
      </c>
      <c r="G820" t="s">
        <v>2108</v>
      </c>
      <c r="H820" t="s">
        <v>2108</v>
      </c>
      <c r="I820" t="s">
        <v>36</v>
      </c>
      <c r="J820" t="s">
        <v>2107</v>
      </c>
      <c r="K820">
        <v>336</v>
      </c>
      <c r="L820">
        <v>111</v>
      </c>
    </row>
    <row r="821" spans="1:13" x14ac:dyDescent="0.25">
      <c r="A821" t="s">
        <v>16</v>
      </c>
      <c r="B821" t="s">
        <v>13</v>
      </c>
      <c r="C821" t="s">
        <v>2</v>
      </c>
      <c r="D821">
        <v>964436</v>
      </c>
      <c r="E821">
        <v>967207</v>
      </c>
      <c r="F821" t="s">
        <v>14</v>
      </c>
      <c r="G821" t="s">
        <v>2110</v>
      </c>
      <c r="H821" t="s">
        <v>2110</v>
      </c>
      <c r="I821" t="s">
        <v>206</v>
      </c>
      <c r="J821" t="s">
        <v>2109</v>
      </c>
      <c r="K821">
        <v>2772</v>
      </c>
      <c r="L821">
        <v>923</v>
      </c>
    </row>
    <row r="822" spans="1:13" x14ac:dyDescent="0.25">
      <c r="A822" t="s">
        <v>16</v>
      </c>
      <c r="B822" t="s">
        <v>13</v>
      </c>
      <c r="C822" t="s">
        <v>2</v>
      </c>
      <c r="D822">
        <v>967197</v>
      </c>
      <c r="E822">
        <v>968810</v>
      </c>
      <c r="F822" t="s">
        <v>14</v>
      </c>
      <c r="G822" t="s">
        <v>2112</v>
      </c>
      <c r="H822" t="s">
        <v>2112</v>
      </c>
      <c r="I822" t="s">
        <v>2113</v>
      </c>
      <c r="J822" t="s">
        <v>2111</v>
      </c>
      <c r="K822">
        <v>1614</v>
      </c>
      <c r="L822">
        <v>537</v>
      </c>
    </row>
    <row r="823" spans="1:13" x14ac:dyDescent="0.25">
      <c r="A823" t="s">
        <v>16</v>
      </c>
      <c r="B823" t="s">
        <v>13</v>
      </c>
      <c r="C823" t="s">
        <v>2</v>
      </c>
      <c r="D823">
        <v>969380</v>
      </c>
      <c r="E823">
        <v>970690</v>
      </c>
      <c r="F823" t="s">
        <v>48</v>
      </c>
      <c r="I823" t="s">
        <v>2115</v>
      </c>
      <c r="J823" t="s">
        <v>2114</v>
      </c>
      <c r="K823">
        <v>1311</v>
      </c>
      <c r="M823" t="s">
        <v>238</v>
      </c>
    </row>
    <row r="824" spans="1:13" x14ac:dyDescent="0.25">
      <c r="A824" t="s">
        <v>16</v>
      </c>
      <c r="B824" t="s">
        <v>13</v>
      </c>
      <c r="C824" t="s">
        <v>2</v>
      </c>
      <c r="D824">
        <v>970934</v>
      </c>
      <c r="E824">
        <v>972034</v>
      </c>
      <c r="F824" t="s">
        <v>14</v>
      </c>
      <c r="G824" t="s">
        <v>2117</v>
      </c>
      <c r="H824" t="s">
        <v>2117</v>
      </c>
      <c r="I824" t="s">
        <v>30</v>
      </c>
      <c r="J824" t="s">
        <v>2116</v>
      </c>
      <c r="K824">
        <v>1101</v>
      </c>
      <c r="L824">
        <v>366</v>
      </c>
    </row>
    <row r="825" spans="1:13" x14ac:dyDescent="0.25">
      <c r="A825" t="s">
        <v>16</v>
      </c>
      <c r="B825" t="s">
        <v>13</v>
      </c>
      <c r="C825" t="s">
        <v>2</v>
      </c>
      <c r="D825">
        <v>972028</v>
      </c>
      <c r="E825">
        <v>972855</v>
      </c>
      <c r="F825" t="s">
        <v>48</v>
      </c>
      <c r="G825" t="s">
        <v>2119</v>
      </c>
      <c r="H825" t="s">
        <v>2119</v>
      </c>
      <c r="I825" t="s">
        <v>152</v>
      </c>
      <c r="J825" t="s">
        <v>2118</v>
      </c>
      <c r="K825">
        <v>828</v>
      </c>
      <c r="L825">
        <v>275</v>
      </c>
    </row>
    <row r="826" spans="1:13" x14ac:dyDescent="0.25">
      <c r="A826" t="s">
        <v>16</v>
      </c>
      <c r="B826" t="s">
        <v>13</v>
      </c>
      <c r="C826" t="s">
        <v>2</v>
      </c>
      <c r="D826">
        <v>972884</v>
      </c>
      <c r="E826">
        <v>973882</v>
      </c>
      <c r="F826" t="s">
        <v>48</v>
      </c>
      <c r="G826" t="s">
        <v>2121</v>
      </c>
      <c r="H826" t="s">
        <v>2121</v>
      </c>
      <c r="I826" t="s">
        <v>2122</v>
      </c>
      <c r="J826" t="s">
        <v>2120</v>
      </c>
      <c r="K826">
        <v>999</v>
      </c>
      <c r="L826">
        <v>332</v>
      </c>
    </row>
    <row r="827" spans="1:13" x14ac:dyDescent="0.25">
      <c r="A827" t="s">
        <v>16</v>
      </c>
      <c r="B827" t="s">
        <v>13</v>
      </c>
      <c r="C827" t="s">
        <v>2</v>
      </c>
      <c r="D827">
        <v>973967</v>
      </c>
      <c r="E827">
        <v>976312</v>
      </c>
      <c r="F827" t="s">
        <v>48</v>
      </c>
      <c r="G827" t="s">
        <v>2124</v>
      </c>
      <c r="H827" t="s">
        <v>2124</v>
      </c>
      <c r="I827" t="s">
        <v>2125</v>
      </c>
      <c r="J827" t="s">
        <v>2123</v>
      </c>
      <c r="K827">
        <v>2346</v>
      </c>
      <c r="L827">
        <v>781</v>
      </c>
    </row>
    <row r="828" spans="1:13" x14ac:dyDescent="0.25">
      <c r="A828" t="s">
        <v>16</v>
      </c>
      <c r="B828" t="s">
        <v>13</v>
      </c>
      <c r="C828" t="s">
        <v>2</v>
      </c>
      <c r="D828">
        <v>976848</v>
      </c>
      <c r="E828">
        <v>977798</v>
      </c>
      <c r="F828" t="s">
        <v>48</v>
      </c>
      <c r="G828" t="s">
        <v>2127</v>
      </c>
      <c r="H828" t="s">
        <v>2127</v>
      </c>
      <c r="I828" t="s">
        <v>2128</v>
      </c>
      <c r="J828" t="s">
        <v>2126</v>
      </c>
      <c r="K828">
        <v>951</v>
      </c>
      <c r="L828">
        <v>316</v>
      </c>
    </row>
    <row r="829" spans="1:13" x14ac:dyDescent="0.25">
      <c r="A829" t="s">
        <v>16</v>
      </c>
      <c r="B829" t="s">
        <v>13</v>
      </c>
      <c r="C829" t="s">
        <v>2</v>
      </c>
      <c r="D829">
        <v>977889</v>
      </c>
      <c r="E829">
        <v>979187</v>
      </c>
      <c r="F829" t="s">
        <v>48</v>
      </c>
      <c r="G829" t="s">
        <v>2130</v>
      </c>
      <c r="H829" t="s">
        <v>2130</v>
      </c>
      <c r="I829" t="s">
        <v>2131</v>
      </c>
      <c r="J829" t="s">
        <v>2129</v>
      </c>
      <c r="K829">
        <v>1299</v>
      </c>
      <c r="L829">
        <v>432</v>
      </c>
    </row>
    <row r="830" spans="1:13" x14ac:dyDescent="0.25">
      <c r="A830" t="s">
        <v>16</v>
      </c>
      <c r="B830" t="s">
        <v>13</v>
      </c>
      <c r="C830" t="s">
        <v>2</v>
      </c>
      <c r="D830">
        <v>980281</v>
      </c>
      <c r="E830">
        <v>981249</v>
      </c>
      <c r="F830" t="s">
        <v>14</v>
      </c>
      <c r="G830" t="s">
        <v>2133</v>
      </c>
      <c r="H830" t="s">
        <v>2133</v>
      </c>
      <c r="I830" t="s">
        <v>716</v>
      </c>
      <c r="J830" t="s">
        <v>2132</v>
      </c>
      <c r="K830">
        <v>969</v>
      </c>
      <c r="L830">
        <v>322</v>
      </c>
    </row>
    <row r="831" spans="1:13" x14ac:dyDescent="0.25">
      <c r="A831" t="s">
        <v>16</v>
      </c>
      <c r="B831" t="s">
        <v>13</v>
      </c>
      <c r="C831" t="s">
        <v>2</v>
      </c>
      <c r="D831">
        <v>981406</v>
      </c>
      <c r="E831">
        <v>981651</v>
      </c>
      <c r="F831" t="s">
        <v>14</v>
      </c>
      <c r="G831" t="s">
        <v>2135</v>
      </c>
      <c r="H831" t="s">
        <v>2135</v>
      </c>
      <c r="I831" t="s">
        <v>36</v>
      </c>
      <c r="J831" t="s">
        <v>2134</v>
      </c>
      <c r="K831">
        <v>246</v>
      </c>
      <c r="L831">
        <v>81</v>
      </c>
    </row>
    <row r="832" spans="1:13" x14ac:dyDescent="0.25">
      <c r="A832" t="s">
        <v>16</v>
      </c>
      <c r="B832" t="s">
        <v>13</v>
      </c>
      <c r="C832" t="s">
        <v>2</v>
      </c>
      <c r="D832">
        <v>981917</v>
      </c>
      <c r="E832">
        <v>984148</v>
      </c>
      <c r="F832" t="s">
        <v>14</v>
      </c>
      <c r="G832" t="s">
        <v>2137</v>
      </c>
      <c r="H832" t="s">
        <v>2137</v>
      </c>
      <c r="I832" t="s">
        <v>2138</v>
      </c>
      <c r="J832" t="s">
        <v>2136</v>
      </c>
      <c r="K832">
        <v>2232</v>
      </c>
      <c r="L832">
        <v>743</v>
      </c>
    </row>
    <row r="833" spans="1:12" x14ac:dyDescent="0.25">
      <c r="A833" t="s">
        <v>16</v>
      </c>
      <c r="B833" t="s">
        <v>13</v>
      </c>
      <c r="C833" t="s">
        <v>2</v>
      </c>
      <c r="D833">
        <v>984154</v>
      </c>
      <c r="E833">
        <v>984786</v>
      </c>
      <c r="F833" t="s">
        <v>14</v>
      </c>
      <c r="G833" t="s">
        <v>2140</v>
      </c>
      <c r="H833" t="s">
        <v>2140</v>
      </c>
      <c r="I833" t="s">
        <v>36</v>
      </c>
      <c r="J833" t="s">
        <v>2139</v>
      </c>
      <c r="K833">
        <v>633</v>
      </c>
      <c r="L833">
        <v>210</v>
      </c>
    </row>
    <row r="834" spans="1:12" x14ac:dyDescent="0.25">
      <c r="A834" t="s">
        <v>16</v>
      </c>
      <c r="B834" t="s">
        <v>13</v>
      </c>
      <c r="C834" t="s">
        <v>2</v>
      </c>
      <c r="D834">
        <v>985864</v>
      </c>
      <c r="E834">
        <v>986217</v>
      </c>
      <c r="F834" t="s">
        <v>48</v>
      </c>
      <c r="G834" t="s">
        <v>2142</v>
      </c>
      <c r="H834" t="s">
        <v>2142</v>
      </c>
      <c r="I834" t="s">
        <v>36</v>
      </c>
      <c r="J834" t="s">
        <v>2141</v>
      </c>
      <c r="K834">
        <v>354</v>
      </c>
      <c r="L834">
        <v>117</v>
      </c>
    </row>
    <row r="835" spans="1:12" x14ac:dyDescent="0.25">
      <c r="A835" t="s">
        <v>16</v>
      </c>
      <c r="B835" t="s">
        <v>13</v>
      </c>
      <c r="C835" t="s">
        <v>2</v>
      </c>
      <c r="D835">
        <v>986297</v>
      </c>
      <c r="E835">
        <v>987181</v>
      </c>
      <c r="F835" t="s">
        <v>48</v>
      </c>
      <c r="G835" t="s">
        <v>2144</v>
      </c>
      <c r="H835" t="s">
        <v>2144</v>
      </c>
      <c r="I835" t="s">
        <v>2145</v>
      </c>
      <c r="J835" t="s">
        <v>2143</v>
      </c>
      <c r="K835">
        <v>885</v>
      </c>
      <c r="L835">
        <v>294</v>
      </c>
    </row>
    <row r="836" spans="1:12" x14ac:dyDescent="0.25">
      <c r="A836" t="s">
        <v>16</v>
      </c>
      <c r="B836" t="s">
        <v>13</v>
      </c>
      <c r="C836" t="s">
        <v>2</v>
      </c>
      <c r="D836">
        <v>987178</v>
      </c>
      <c r="E836">
        <v>988011</v>
      </c>
      <c r="F836" t="s">
        <v>48</v>
      </c>
      <c r="G836" t="s">
        <v>2147</v>
      </c>
      <c r="H836" t="s">
        <v>2147</v>
      </c>
      <c r="I836" t="s">
        <v>2148</v>
      </c>
      <c r="J836" t="s">
        <v>2146</v>
      </c>
      <c r="K836">
        <v>834</v>
      </c>
      <c r="L836">
        <v>277</v>
      </c>
    </row>
    <row r="837" spans="1:12" x14ac:dyDescent="0.25">
      <c r="A837" t="s">
        <v>16</v>
      </c>
      <c r="B837" t="s">
        <v>13</v>
      </c>
      <c r="C837" t="s">
        <v>2</v>
      </c>
      <c r="D837">
        <v>988015</v>
      </c>
      <c r="E837">
        <v>989061</v>
      </c>
      <c r="F837" t="s">
        <v>48</v>
      </c>
      <c r="G837" t="s">
        <v>2150</v>
      </c>
      <c r="H837" t="s">
        <v>2150</v>
      </c>
      <c r="I837" t="s">
        <v>2151</v>
      </c>
      <c r="J837" t="s">
        <v>2149</v>
      </c>
      <c r="K837">
        <v>1047</v>
      </c>
      <c r="L837">
        <v>348</v>
      </c>
    </row>
    <row r="838" spans="1:12" x14ac:dyDescent="0.25">
      <c r="A838" t="s">
        <v>16</v>
      </c>
      <c r="B838" t="s">
        <v>13</v>
      </c>
      <c r="C838" t="s">
        <v>2</v>
      </c>
      <c r="D838">
        <v>989102</v>
      </c>
      <c r="E838">
        <v>990019</v>
      </c>
      <c r="F838" t="s">
        <v>48</v>
      </c>
      <c r="G838" t="s">
        <v>2153</v>
      </c>
      <c r="H838" t="s">
        <v>2153</v>
      </c>
      <c r="I838" t="s">
        <v>2154</v>
      </c>
      <c r="J838" t="s">
        <v>2152</v>
      </c>
      <c r="K838">
        <v>918</v>
      </c>
      <c r="L838">
        <v>305</v>
      </c>
    </row>
    <row r="839" spans="1:12" x14ac:dyDescent="0.25">
      <c r="A839" t="s">
        <v>16</v>
      </c>
      <c r="B839" t="s">
        <v>13</v>
      </c>
      <c r="C839" t="s">
        <v>2</v>
      </c>
      <c r="D839">
        <v>990267</v>
      </c>
      <c r="E839">
        <v>992750</v>
      </c>
      <c r="F839" t="s">
        <v>48</v>
      </c>
      <c r="G839" t="s">
        <v>2156</v>
      </c>
      <c r="H839" t="s">
        <v>2156</v>
      </c>
      <c r="I839" t="s">
        <v>230</v>
      </c>
      <c r="J839" t="s">
        <v>2155</v>
      </c>
      <c r="K839">
        <v>2484</v>
      </c>
      <c r="L839">
        <v>827</v>
      </c>
    </row>
    <row r="840" spans="1:12" x14ac:dyDescent="0.25">
      <c r="A840" t="s">
        <v>16</v>
      </c>
      <c r="B840" t="s">
        <v>13</v>
      </c>
      <c r="C840" t="s">
        <v>2</v>
      </c>
      <c r="D840">
        <v>992747</v>
      </c>
      <c r="E840">
        <v>993346</v>
      </c>
      <c r="F840" t="s">
        <v>48</v>
      </c>
      <c r="G840" t="s">
        <v>2158</v>
      </c>
      <c r="H840" t="s">
        <v>2158</v>
      </c>
      <c r="I840" t="s">
        <v>425</v>
      </c>
      <c r="J840" t="s">
        <v>2157</v>
      </c>
      <c r="K840">
        <v>600</v>
      </c>
      <c r="L840">
        <v>199</v>
      </c>
    </row>
    <row r="841" spans="1:12" x14ac:dyDescent="0.25">
      <c r="A841" t="s">
        <v>16</v>
      </c>
      <c r="B841" t="s">
        <v>13</v>
      </c>
      <c r="C841" t="s">
        <v>2</v>
      </c>
      <c r="D841">
        <v>993471</v>
      </c>
      <c r="E841">
        <v>994124</v>
      </c>
      <c r="F841" t="s">
        <v>14</v>
      </c>
      <c r="G841" t="s">
        <v>2160</v>
      </c>
      <c r="H841" t="s">
        <v>2160</v>
      </c>
      <c r="I841" t="s">
        <v>2161</v>
      </c>
      <c r="J841" t="s">
        <v>2159</v>
      </c>
      <c r="K841">
        <v>654</v>
      </c>
      <c r="L841">
        <v>217</v>
      </c>
    </row>
    <row r="842" spans="1:12" x14ac:dyDescent="0.25">
      <c r="A842" t="s">
        <v>16</v>
      </c>
      <c r="B842" t="s">
        <v>13</v>
      </c>
      <c r="C842" t="s">
        <v>2</v>
      </c>
      <c r="D842">
        <v>994216</v>
      </c>
      <c r="E842">
        <v>994929</v>
      </c>
      <c r="F842" t="s">
        <v>14</v>
      </c>
      <c r="G842" t="s">
        <v>2163</v>
      </c>
      <c r="H842" t="s">
        <v>2163</v>
      </c>
      <c r="I842" t="s">
        <v>366</v>
      </c>
      <c r="J842" t="s">
        <v>2162</v>
      </c>
      <c r="K842">
        <v>714</v>
      </c>
      <c r="L842">
        <v>237</v>
      </c>
    </row>
    <row r="843" spans="1:12" x14ac:dyDescent="0.25">
      <c r="A843" t="s">
        <v>16</v>
      </c>
      <c r="B843" t="s">
        <v>13</v>
      </c>
      <c r="C843" t="s">
        <v>2</v>
      </c>
      <c r="D843">
        <v>995074</v>
      </c>
      <c r="E843">
        <v>996345</v>
      </c>
      <c r="F843" t="s">
        <v>14</v>
      </c>
      <c r="G843" t="s">
        <v>2165</v>
      </c>
      <c r="H843" t="s">
        <v>2165</v>
      </c>
      <c r="I843" t="s">
        <v>363</v>
      </c>
      <c r="J843" t="s">
        <v>2164</v>
      </c>
      <c r="K843">
        <v>1272</v>
      </c>
      <c r="L843">
        <v>423</v>
      </c>
    </row>
    <row r="844" spans="1:12" x14ac:dyDescent="0.25">
      <c r="A844" t="s">
        <v>16</v>
      </c>
      <c r="B844" t="s">
        <v>13</v>
      </c>
      <c r="C844" t="s">
        <v>2</v>
      </c>
      <c r="D844">
        <v>996370</v>
      </c>
      <c r="E844">
        <v>996552</v>
      </c>
      <c r="F844" t="s">
        <v>14</v>
      </c>
      <c r="G844" t="s">
        <v>2167</v>
      </c>
      <c r="H844" t="s">
        <v>2167</v>
      </c>
      <c r="I844" t="s">
        <v>36</v>
      </c>
      <c r="J844" t="s">
        <v>2166</v>
      </c>
      <c r="K844">
        <v>183</v>
      </c>
      <c r="L844">
        <v>60</v>
      </c>
    </row>
    <row r="845" spans="1:12" x14ac:dyDescent="0.25">
      <c r="A845" t="s">
        <v>16</v>
      </c>
      <c r="B845" t="s">
        <v>13</v>
      </c>
      <c r="C845" t="s">
        <v>2</v>
      </c>
      <c r="D845">
        <v>996770</v>
      </c>
      <c r="E845">
        <v>997471</v>
      </c>
      <c r="F845" t="s">
        <v>48</v>
      </c>
      <c r="G845" t="s">
        <v>2169</v>
      </c>
      <c r="H845" t="s">
        <v>2169</v>
      </c>
      <c r="I845" t="s">
        <v>36</v>
      </c>
      <c r="J845" t="s">
        <v>2168</v>
      </c>
      <c r="K845">
        <v>702</v>
      </c>
      <c r="L845">
        <v>233</v>
      </c>
    </row>
    <row r="846" spans="1:12" x14ac:dyDescent="0.25">
      <c r="A846" t="s">
        <v>16</v>
      </c>
      <c r="B846" t="s">
        <v>13</v>
      </c>
      <c r="C846" t="s">
        <v>2</v>
      </c>
      <c r="D846">
        <v>997653</v>
      </c>
      <c r="E846">
        <v>998033</v>
      </c>
      <c r="F846" t="s">
        <v>14</v>
      </c>
      <c r="G846" t="s">
        <v>2171</v>
      </c>
      <c r="H846" t="s">
        <v>2171</v>
      </c>
      <c r="I846" t="s">
        <v>2172</v>
      </c>
      <c r="J846" t="s">
        <v>2170</v>
      </c>
      <c r="K846">
        <v>381</v>
      </c>
      <c r="L846">
        <v>126</v>
      </c>
    </row>
    <row r="847" spans="1:12" x14ac:dyDescent="0.25">
      <c r="A847" t="s">
        <v>16</v>
      </c>
      <c r="B847" t="s">
        <v>13</v>
      </c>
      <c r="C847" t="s">
        <v>2</v>
      </c>
      <c r="D847">
        <v>998130</v>
      </c>
      <c r="E847">
        <v>998768</v>
      </c>
      <c r="F847" t="s">
        <v>14</v>
      </c>
      <c r="G847" t="s">
        <v>2174</v>
      </c>
      <c r="H847" t="s">
        <v>2174</v>
      </c>
      <c r="I847" t="s">
        <v>36</v>
      </c>
      <c r="J847" t="s">
        <v>2173</v>
      </c>
      <c r="K847">
        <v>639</v>
      </c>
      <c r="L847">
        <v>212</v>
      </c>
    </row>
    <row r="848" spans="1:12" x14ac:dyDescent="0.25">
      <c r="A848" t="s">
        <v>16</v>
      </c>
      <c r="B848" t="s">
        <v>13</v>
      </c>
      <c r="C848" t="s">
        <v>2</v>
      </c>
      <c r="D848">
        <v>999105</v>
      </c>
      <c r="E848">
        <v>999998</v>
      </c>
      <c r="F848" t="s">
        <v>14</v>
      </c>
      <c r="G848" t="s">
        <v>2176</v>
      </c>
      <c r="H848" t="s">
        <v>2176</v>
      </c>
      <c r="I848" t="s">
        <v>1699</v>
      </c>
      <c r="J848" t="s">
        <v>2175</v>
      </c>
      <c r="K848">
        <v>894</v>
      </c>
      <c r="L848">
        <v>297</v>
      </c>
    </row>
    <row r="849" spans="1:13" x14ac:dyDescent="0.25">
      <c r="A849" t="s">
        <v>16</v>
      </c>
      <c r="B849" t="s">
        <v>13</v>
      </c>
      <c r="C849" t="s">
        <v>2</v>
      </c>
      <c r="D849">
        <v>999998</v>
      </c>
      <c r="E849">
        <v>1000489</v>
      </c>
      <c r="F849" t="s">
        <v>14</v>
      </c>
      <c r="G849" t="s">
        <v>2178</v>
      </c>
      <c r="H849" t="s">
        <v>2178</v>
      </c>
      <c r="I849" t="s">
        <v>30</v>
      </c>
      <c r="J849" t="s">
        <v>2177</v>
      </c>
      <c r="K849">
        <v>492</v>
      </c>
      <c r="L849">
        <v>163</v>
      </c>
    </row>
    <row r="850" spans="1:13" x14ac:dyDescent="0.25">
      <c r="A850" t="s">
        <v>16</v>
      </c>
      <c r="B850" t="s">
        <v>13</v>
      </c>
      <c r="C850" t="s">
        <v>2</v>
      </c>
      <c r="D850">
        <v>1000543</v>
      </c>
      <c r="E850">
        <v>1001433</v>
      </c>
      <c r="F850" t="s">
        <v>14</v>
      </c>
      <c r="G850" t="s">
        <v>2180</v>
      </c>
      <c r="H850" t="s">
        <v>2180</v>
      </c>
      <c r="I850" t="s">
        <v>2181</v>
      </c>
      <c r="J850" t="s">
        <v>2179</v>
      </c>
      <c r="K850">
        <v>891</v>
      </c>
      <c r="L850">
        <v>296</v>
      </c>
    </row>
    <row r="851" spans="1:13" x14ac:dyDescent="0.25">
      <c r="A851" t="s">
        <v>16</v>
      </c>
      <c r="B851" t="s">
        <v>13</v>
      </c>
      <c r="C851" t="s">
        <v>2</v>
      </c>
      <c r="D851">
        <v>1001430</v>
      </c>
      <c r="E851">
        <v>1002224</v>
      </c>
      <c r="F851" t="s">
        <v>14</v>
      </c>
      <c r="G851" t="s">
        <v>2183</v>
      </c>
      <c r="H851" t="s">
        <v>2183</v>
      </c>
      <c r="I851" t="s">
        <v>2184</v>
      </c>
      <c r="J851" t="s">
        <v>2182</v>
      </c>
      <c r="K851">
        <v>795</v>
      </c>
      <c r="L851">
        <v>264</v>
      </c>
    </row>
    <row r="852" spans="1:13" x14ac:dyDescent="0.25">
      <c r="A852" t="s">
        <v>16</v>
      </c>
      <c r="B852" t="s">
        <v>13</v>
      </c>
      <c r="C852" t="s">
        <v>2</v>
      </c>
      <c r="D852">
        <v>1002278</v>
      </c>
      <c r="E852">
        <v>1002565</v>
      </c>
      <c r="F852" t="s">
        <v>14</v>
      </c>
      <c r="G852" t="s">
        <v>2186</v>
      </c>
      <c r="H852" t="s">
        <v>2186</v>
      </c>
      <c r="I852" t="s">
        <v>36</v>
      </c>
      <c r="J852" t="s">
        <v>2185</v>
      </c>
      <c r="K852">
        <v>288</v>
      </c>
      <c r="L852">
        <v>95</v>
      </c>
    </row>
    <row r="853" spans="1:13" x14ac:dyDescent="0.25">
      <c r="A853" t="s">
        <v>16</v>
      </c>
      <c r="B853" t="s">
        <v>13</v>
      </c>
      <c r="C853" t="s">
        <v>2</v>
      </c>
      <c r="D853">
        <v>1002562</v>
      </c>
      <c r="E853">
        <v>1003056</v>
      </c>
      <c r="F853" t="s">
        <v>14</v>
      </c>
      <c r="G853" t="s">
        <v>2188</v>
      </c>
      <c r="H853" t="s">
        <v>2188</v>
      </c>
      <c r="I853" t="s">
        <v>2172</v>
      </c>
      <c r="J853" t="s">
        <v>2187</v>
      </c>
      <c r="K853">
        <v>495</v>
      </c>
      <c r="L853">
        <v>164</v>
      </c>
    </row>
    <row r="854" spans="1:13" x14ac:dyDescent="0.25">
      <c r="A854" t="s">
        <v>16</v>
      </c>
      <c r="B854" t="s">
        <v>13</v>
      </c>
      <c r="C854" t="s">
        <v>2</v>
      </c>
      <c r="D854">
        <v>1003167</v>
      </c>
      <c r="E854">
        <v>1004240</v>
      </c>
      <c r="F854" t="s">
        <v>48</v>
      </c>
      <c r="G854" t="s">
        <v>2190</v>
      </c>
      <c r="H854" t="s">
        <v>2190</v>
      </c>
      <c r="I854" t="s">
        <v>1386</v>
      </c>
      <c r="J854" t="s">
        <v>2189</v>
      </c>
      <c r="K854">
        <v>1074</v>
      </c>
      <c r="L854">
        <v>357</v>
      </c>
    </row>
    <row r="855" spans="1:13" x14ac:dyDescent="0.25">
      <c r="A855" t="s">
        <v>16</v>
      </c>
      <c r="B855" t="s">
        <v>13</v>
      </c>
      <c r="C855" t="s">
        <v>2</v>
      </c>
      <c r="D855">
        <v>1004344</v>
      </c>
      <c r="E855">
        <v>1005531</v>
      </c>
      <c r="F855" t="s">
        <v>48</v>
      </c>
      <c r="G855" t="s">
        <v>2192</v>
      </c>
      <c r="H855" t="s">
        <v>2192</v>
      </c>
      <c r="I855" t="s">
        <v>739</v>
      </c>
      <c r="J855" t="s">
        <v>2191</v>
      </c>
      <c r="K855">
        <v>1188</v>
      </c>
      <c r="L855">
        <v>395</v>
      </c>
    </row>
    <row r="856" spans="1:13" x14ac:dyDescent="0.25">
      <c r="A856" t="s">
        <v>16</v>
      </c>
      <c r="B856" t="s">
        <v>13</v>
      </c>
      <c r="C856" t="s">
        <v>2</v>
      </c>
      <c r="D856">
        <v>1005656</v>
      </c>
      <c r="E856">
        <v>1006414</v>
      </c>
      <c r="F856" t="s">
        <v>48</v>
      </c>
      <c r="G856" t="s">
        <v>2194</v>
      </c>
      <c r="H856" t="s">
        <v>2194</v>
      </c>
      <c r="I856" t="s">
        <v>2195</v>
      </c>
      <c r="J856" t="s">
        <v>2193</v>
      </c>
      <c r="K856">
        <v>759</v>
      </c>
      <c r="L856">
        <v>252</v>
      </c>
    </row>
    <row r="857" spans="1:13" x14ac:dyDescent="0.25">
      <c r="A857" t="s">
        <v>16</v>
      </c>
      <c r="B857" t="s">
        <v>13</v>
      </c>
      <c r="C857" t="s">
        <v>2</v>
      </c>
      <c r="D857">
        <v>1006411</v>
      </c>
      <c r="E857">
        <v>1007262</v>
      </c>
      <c r="F857" t="s">
        <v>48</v>
      </c>
      <c r="G857" t="s">
        <v>2197</v>
      </c>
      <c r="H857" t="s">
        <v>2197</v>
      </c>
      <c r="I857" t="s">
        <v>2145</v>
      </c>
      <c r="J857" t="s">
        <v>2196</v>
      </c>
      <c r="K857">
        <v>852</v>
      </c>
      <c r="L857">
        <v>283</v>
      </c>
    </row>
    <row r="858" spans="1:13" x14ac:dyDescent="0.25">
      <c r="A858" t="s">
        <v>16</v>
      </c>
      <c r="B858" t="s">
        <v>13</v>
      </c>
      <c r="C858" t="s">
        <v>2</v>
      </c>
      <c r="D858">
        <v>1007271</v>
      </c>
      <c r="E858">
        <v>1008275</v>
      </c>
      <c r="F858" t="s">
        <v>48</v>
      </c>
      <c r="G858" t="s">
        <v>2199</v>
      </c>
      <c r="H858" t="s">
        <v>2199</v>
      </c>
      <c r="I858" t="s">
        <v>2200</v>
      </c>
      <c r="J858" t="s">
        <v>2198</v>
      </c>
      <c r="K858">
        <v>1005</v>
      </c>
      <c r="L858">
        <v>334</v>
      </c>
    </row>
    <row r="859" spans="1:13" x14ac:dyDescent="0.25">
      <c r="A859" t="s">
        <v>16</v>
      </c>
      <c r="B859" t="s">
        <v>13</v>
      </c>
      <c r="C859" t="s">
        <v>2</v>
      </c>
      <c r="D859">
        <v>1008287</v>
      </c>
      <c r="E859">
        <v>1009450</v>
      </c>
      <c r="F859" t="s">
        <v>48</v>
      </c>
      <c r="G859" t="s">
        <v>2202</v>
      </c>
      <c r="H859" t="s">
        <v>2202</v>
      </c>
      <c r="I859" t="s">
        <v>2203</v>
      </c>
      <c r="J859" t="s">
        <v>2201</v>
      </c>
      <c r="K859">
        <v>1164</v>
      </c>
      <c r="L859">
        <v>387</v>
      </c>
    </row>
    <row r="860" spans="1:13" x14ac:dyDescent="0.25">
      <c r="A860" t="s">
        <v>16</v>
      </c>
      <c r="B860" t="s">
        <v>13</v>
      </c>
      <c r="C860" t="s">
        <v>2</v>
      </c>
      <c r="D860">
        <v>1009667</v>
      </c>
      <c r="E860">
        <v>1010230</v>
      </c>
      <c r="F860" t="s">
        <v>48</v>
      </c>
      <c r="G860" t="s">
        <v>2205</v>
      </c>
      <c r="H860" t="s">
        <v>2205</v>
      </c>
      <c r="I860" t="s">
        <v>839</v>
      </c>
      <c r="J860" t="s">
        <v>2204</v>
      </c>
      <c r="K860">
        <v>564</v>
      </c>
      <c r="L860">
        <v>187</v>
      </c>
    </row>
    <row r="861" spans="1:13" x14ac:dyDescent="0.25">
      <c r="A861" t="s">
        <v>16</v>
      </c>
      <c r="B861" t="s">
        <v>13</v>
      </c>
      <c r="C861" t="s">
        <v>2</v>
      </c>
      <c r="D861">
        <v>1010599</v>
      </c>
      <c r="E861">
        <v>1012842</v>
      </c>
      <c r="F861" t="s">
        <v>14</v>
      </c>
      <c r="G861" t="s">
        <v>2207</v>
      </c>
      <c r="H861" t="s">
        <v>2207</v>
      </c>
      <c r="I861" t="s">
        <v>206</v>
      </c>
      <c r="J861" t="s">
        <v>2206</v>
      </c>
      <c r="K861">
        <v>2244</v>
      </c>
      <c r="L861">
        <v>747</v>
      </c>
    </row>
    <row r="862" spans="1:13" x14ac:dyDescent="0.25">
      <c r="A862" t="s">
        <v>16</v>
      </c>
      <c r="B862" t="s">
        <v>13</v>
      </c>
      <c r="C862" t="s">
        <v>2</v>
      </c>
      <c r="D862">
        <v>1013267</v>
      </c>
      <c r="E862">
        <v>1013767</v>
      </c>
      <c r="F862" t="s">
        <v>14</v>
      </c>
      <c r="G862" t="s">
        <v>2209</v>
      </c>
      <c r="H862" t="s">
        <v>2209</v>
      </c>
      <c r="I862" t="s">
        <v>36</v>
      </c>
      <c r="J862" t="s">
        <v>2208</v>
      </c>
      <c r="K862">
        <v>501</v>
      </c>
      <c r="L862">
        <v>166</v>
      </c>
    </row>
    <row r="863" spans="1:13" x14ac:dyDescent="0.25">
      <c r="A863" t="s">
        <v>16</v>
      </c>
      <c r="B863" t="s">
        <v>13</v>
      </c>
      <c r="C863" t="s">
        <v>2</v>
      </c>
      <c r="D863">
        <v>1013764</v>
      </c>
      <c r="E863">
        <v>1015056</v>
      </c>
      <c r="F863" t="s">
        <v>14</v>
      </c>
      <c r="G863" t="s">
        <v>2211</v>
      </c>
      <c r="H863" t="s">
        <v>2211</v>
      </c>
      <c r="I863" t="s">
        <v>2212</v>
      </c>
      <c r="J863" t="s">
        <v>2210</v>
      </c>
      <c r="K863">
        <v>1293</v>
      </c>
      <c r="L863">
        <v>430</v>
      </c>
    </row>
    <row r="864" spans="1:13" x14ac:dyDescent="0.25">
      <c r="A864" t="s">
        <v>16</v>
      </c>
      <c r="B864" t="s">
        <v>13</v>
      </c>
      <c r="C864" t="s">
        <v>2</v>
      </c>
      <c r="D864">
        <v>1015053</v>
      </c>
      <c r="E864">
        <v>1016512</v>
      </c>
      <c r="F864" t="s">
        <v>14</v>
      </c>
      <c r="G864" t="s">
        <v>2214</v>
      </c>
      <c r="H864" t="s">
        <v>2214</v>
      </c>
      <c r="I864" t="s">
        <v>739</v>
      </c>
      <c r="J864" t="s">
        <v>2213</v>
      </c>
      <c r="K864">
        <v>1460</v>
      </c>
      <c r="L864">
        <v>486</v>
      </c>
      <c r="M864" t="s">
        <v>1318</v>
      </c>
    </row>
    <row r="865" spans="1:13" x14ac:dyDescent="0.25">
      <c r="A865" t="s">
        <v>16</v>
      </c>
      <c r="B865" t="s">
        <v>13</v>
      </c>
      <c r="C865" t="s">
        <v>2</v>
      </c>
      <c r="D865">
        <v>1016614</v>
      </c>
      <c r="E865">
        <v>1018071</v>
      </c>
      <c r="F865" t="s">
        <v>14</v>
      </c>
      <c r="I865" t="s">
        <v>2216</v>
      </c>
      <c r="J865" t="s">
        <v>2215</v>
      </c>
      <c r="K865">
        <v>1458</v>
      </c>
      <c r="M865" t="s">
        <v>286</v>
      </c>
    </row>
    <row r="866" spans="1:13" x14ac:dyDescent="0.25">
      <c r="A866" t="s">
        <v>16</v>
      </c>
      <c r="B866" t="s">
        <v>13</v>
      </c>
      <c r="C866" t="s">
        <v>2</v>
      </c>
      <c r="D866">
        <v>1018068</v>
      </c>
      <c r="E866">
        <v>1019045</v>
      </c>
      <c r="F866" t="s">
        <v>14</v>
      </c>
      <c r="G866" t="s">
        <v>2218</v>
      </c>
      <c r="H866" t="s">
        <v>2218</v>
      </c>
      <c r="I866" t="s">
        <v>2145</v>
      </c>
      <c r="J866" t="s">
        <v>2217</v>
      </c>
      <c r="K866">
        <v>978</v>
      </c>
      <c r="L866">
        <v>325</v>
      </c>
    </row>
    <row r="867" spans="1:13" x14ac:dyDescent="0.25">
      <c r="A867" t="s">
        <v>16</v>
      </c>
      <c r="B867" t="s">
        <v>13</v>
      </c>
      <c r="C867" t="s">
        <v>2</v>
      </c>
      <c r="D867">
        <v>1019042</v>
      </c>
      <c r="E867">
        <v>1019926</v>
      </c>
      <c r="F867" t="s">
        <v>14</v>
      </c>
      <c r="G867" t="s">
        <v>2220</v>
      </c>
      <c r="H867" t="s">
        <v>2220</v>
      </c>
      <c r="I867" t="s">
        <v>2221</v>
      </c>
      <c r="J867" t="s">
        <v>2219</v>
      </c>
      <c r="K867">
        <v>885</v>
      </c>
      <c r="L867">
        <v>294</v>
      </c>
    </row>
    <row r="868" spans="1:13" x14ac:dyDescent="0.25">
      <c r="A868" t="s">
        <v>16</v>
      </c>
      <c r="B868" t="s">
        <v>13</v>
      </c>
      <c r="C868" t="s">
        <v>2</v>
      </c>
      <c r="D868">
        <v>1020130</v>
      </c>
      <c r="E868">
        <v>1021572</v>
      </c>
      <c r="F868" t="s">
        <v>14</v>
      </c>
      <c r="G868" t="s">
        <v>2223</v>
      </c>
      <c r="H868" t="s">
        <v>2223</v>
      </c>
      <c r="I868" t="s">
        <v>425</v>
      </c>
      <c r="J868" t="s">
        <v>2222</v>
      </c>
      <c r="K868">
        <v>1443</v>
      </c>
      <c r="L868">
        <v>480</v>
      </c>
    </row>
    <row r="869" spans="1:13" x14ac:dyDescent="0.25">
      <c r="A869" t="s">
        <v>16</v>
      </c>
      <c r="B869" t="s">
        <v>13</v>
      </c>
      <c r="C869" t="s">
        <v>2</v>
      </c>
      <c r="D869">
        <v>1021749</v>
      </c>
      <c r="E869">
        <v>1022693</v>
      </c>
      <c r="F869" t="s">
        <v>48</v>
      </c>
      <c r="G869" t="s">
        <v>2225</v>
      </c>
      <c r="H869" t="s">
        <v>2225</v>
      </c>
      <c r="I869" t="s">
        <v>2226</v>
      </c>
      <c r="J869" t="s">
        <v>2224</v>
      </c>
      <c r="K869">
        <v>945</v>
      </c>
      <c r="L869">
        <v>314</v>
      </c>
    </row>
    <row r="870" spans="1:13" x14ac:dyDescent="0.25">
      <c r="A870" t="s">
        <v>16</v>
      </c>
      <c r="B870" t="s">
        <v>13</v>
      </c>
      <c r="C870" t="s">
        <v>2</v>
      </c>
      <c r="D870">
        <v>1022722</v>
      </c>
      <c r="E870">
        <v>1023105</v>
      </c>
      <c r="F870" t="s">
        <v>48</v>
      </c>
      <c r="G870" t="s">
        <v>2228</v>
      </c>
      <c r="H870" t="s">
        <v>2228</v>
      </c>
      <c r="I870" t="s">
        <v>2229</v>
      </c>
      <c r="J870" t="s">
        <v>2227</v>
      </c>
      <c r="K870">
        <v>384</v>
      </c>
      <c r="L870">
        <v>127</v>
      </c>
    </row>
    <row r="871" spans="1:13" x14ac:dyDescent="0.25">
      <c r="A871" t="s">
        <v>16</v>
      </c>
      <c r="B871" t="s">
        <v>13</v>
      </c>
      <c r="C871" t="s">
        <v>2</v>
      </c>
      <c r="D871">
        <v>1023142</v>
      </c>
      <c r="E871">
        <v>1023930</v>
      </c>
      <c r="F871" t="s">
        <v>48</v>
      </c>
      <c r="G871" t="s">
        <v>2231</v>
      </c>
      <c r="H871" t="s">
        <v>2231</v>
      </c>
      <c r="I871" t="s">
        <v>2232</v>
      </c>
      <c r="J871" t="s">
        <v>2230</v>
      </c>
      <c r="K871">
        <v>789</v>
      </c>
      <c r="L871">
        <v>262</v>
      </c>
    </row>
    <row r="872" spans="1:13" x14ac:dyDescent="0.25">
      <c r="A872" t="s">
        <v>16</v>
      </c>
      <c r="B872" t="s">
        <v>13</v>
      </c>
      <c r="C872" t="s">
        <v>2</v>
      </c>
      <c r="D872">
        <v>1024048</v>
      </c>
      <c r="E872">
        <v>1025019</v>
      </c>
      <c r="F872" t="s">
        <v>48</v>
      </c>
      <c r="G872" t="s">
        <v>2234</v>
      </c>
      <c r="H872" t="s">
        <v>2234</v>
      </c>
      <c r="I872" t="s">
        <v>2235</v>
      </c>
      <c r="J872" t="s">
        <v>2233</v>
      </c>
      <c r="K872">
        <v>972</v>
      </c>
      <c r="L872">
        <v>323</v>
      </c>
    </row>
    <row r="873" spans="1:13" x14ac:dyDescent="0.25">
      <c r="A873" t="s">
        <v>16</v>
      </c>
      <c r="B873" t="s">
        <v>13</v>
      </c>
      <c r="C873" t="s">
        <v>2</v>
      </c>
      <c r="D873">
        <v>1025039</v>
      </c>
      <c r="E873">
        <v>1026430</v>
      </c>
      <c r="F873" t="s">
        <v>48</v>
      </c>
      <c r="G873" t="s">
        <v>2237</v>
      </c>
      <c r="H873" t="s">
        <v>2237</v>
      </c>
      <c r="I873" t="s">
        <v>2238</v>
      </c>
      <c r="J873" t="s">
        <v>2236</v>
      </c>
      <c r="K873">
        <v>1392</v>
      </c>
      <c r="L873">
        <v>463</v>
      </c>
    </row>
    <row r="874" spans="1:13" x14ac:dyDescent="0.25">
      <c r="A874" t="s">
        <v>16</v>
      </c>
      <c r="B874" t="s">
        <v>13</v>
      </c>
      <c r="C874" t="s">
        <v>2</v>
      </c>
      <c r="D874">
        <v>1026427</v>
      </c>
      <c r="E874">
        <v>1028880</v>
      </c>
      <c r="F874" t="s">
        <v>48</v>
      </c>
      <c r="G874" t="s">
        <v>2240</v>
      </c>
      <c r="H874" t="s">
        <v>2240</v>
      </c>
      <c r="I874" t="s">
        <v>2241</v>
      </c>
      <c r="J874" t="s">
        <v>2239</v>
      </c>
      <c r="K874">
        <v>2454</v>
      </c>
      <c r="L874">
        <v>817</v>
      </c>
    </row>
    <row r="875" spans="1:13" x14ac:dyDescent="0.25">
      <c r="A875" t="s">
        <v>16</v>
      </c>
      <c r="B875" t="s">
        <v>13</v>
      </c>
      <c r="C875" t="s">
        <v>2</v>
      </c>
      <c r="D875">
        <v>1028997</v>
      </c>
      <c r="E875">
        <v>1029905</v>
      </c>
      <c r="F875" t="s">
        <v>48</v>
      </c>
      <c r="G875" t="s">
        <v>2243</v>
      </c>
      <c r="H875" t="s">
        <v>2243</v>
      </c>
      <c r="I875" t="s">
        <v>2244</v>
      </c>
      <c r="J875" t="s">
        <v>2242</v>
      </c>
      <c r="K875">
        <v>909</v>
      </c>
      <c r="L875">
        <v>302</v>
      </c>
    </row>
    <row r="876" spans="1:13" x14ac:dyDescent="0.25">
      <c r="A876" t="s">
        <v>16</v>
      </c>
      <c r="B876" t="s">
        <v>13</v>
      </c>
      <c r="C876" t="s">
        <v>2</v>
      </c>
      <c r="D876">
        <v>1029944</v>
      </c>
      <c r="E876">
        <v>1030501</v>
      </c>
      <c r="F876" t="s">
        <v>48</v>
      </c>
      <c r="G876" t="s">
        <v>2246</v>
      </c>
      <c r="H876" t="s">
        <v>2246</v>
      </c>
      <c r="I876" t="s">
        <v>2247</v>
      </c>
      <c r="J876" t="s">
        <v>2245</v>
      </c>
      <c r="K876">
        <v>558</v>
      </c>
      <c r="L876">
        <v>185</v>
      </c>
    </row>
    <row r="877" spans="1:13" x14ac:dyDescent="0.25">
      <c r="A877" t="s">
        <v>16</v>
      </c>
      <c r="B877" t="s">
        <v>13</v>
      </c>
      <c r="C877" t="s">
        <v>2</v>
      </c>
      <c r="D877">
        <v>1030505</v>
      </c>
      <c r="E877">
        <v>1031083</v>
      </c>
      <c r="F877" t="s">
        <v>48</v>
      </c>
      <c r="G877" t="s">
        <v>2249</v>
      </c>
      <c r="H877" t="s">
        <v>2249</v>
      </c>
      <c r="I877" t="s">
        <v>30</v>
      </c>
      <c r="J877" t="s">
        <v>2248</v>
      </c>
      <c r="K877">
        <v>579</v>
      </c>
      <c r="L877">
        <v>192</v>
      </c>
    </row>
    <row r="878" spans="1:13" x14ac:dyDescent="0.25">
      <c r="A878" t="s">
        <v>16</v>
      </c>
      <c r="B878" t="s">
        <v>13</v>
      </c>
      <c r="C878" t="s">
        <v>2</v>
      </c>
      <c r="D878">
        <v>1031424</v>
      </c>
      <c r="E878">
        <v>1032632</v>
      </c>
      <c r="F878" t="s">
        <v>14</v>
      </c>
      <c r="G878" t="s">
        <v>2251</v>
      </c>
      <c r="H878" t="s">
        <v>2251</v>
      </c>
      <c r="I878" t="s">
        <v>2252</v>
      </c>
      <c r="J878" t="s">
        <v>2250</v>
      </c>
      <c r="K878">
        <v>1209</v>
      </c>
      <c r="L878">
        <v>402</v>
      </c>
    </row>
    <row r="879" spans="1:13" x14ac:dyDescent="0.25">
      <c r="A879" t="s">
        <v>16</v>
      </c>
      <c r="B879" t="s">
        <v>13</v>
      </c>
      <c r="C879" t="s">
        <v>2</v>
      </c>
      <c r="D879">
        <v>1032629</v>
      </c>
      <c r="E879">
        <v>1033810</v>
      </c>
      <c r="F879" t="s">
        <v>14</v>
      </c>
      <c r="G879" t="s">
        <v>2254</v>
      </c>
      <c r="H879" t="s">
        <v>2254</v>
      </c>
      <c r="I879" t="s">
        <v>2255</v>
      </c>
      <c r="J879" t="s">
        <v>2253</v>
      </c>
      <c r="K879">
        <v>1182</v>
      </c>
      <c r="L879">
        <v>393</v>
      </c>
    </row>
    <row r="880" spans="1:13" x14ac:dyDescent="0.25">
      <c r="A880" t="s">
        <v>16</v>
      </c>
      <c r="B880" t="s">
        <v>13</v>
      </c>
      <c r="C880" t="s">
        <v>2</v>
      </c>
      <c r="D880">
        <v>1033938</v>
      </c>
      <c r="E880">
        <v>1034660</v>
      </c>
      <c r="F880" t="s">
        <v>14</v>
      </c>
      <c r="G880" t="s">
        <v>2257</v>
      </c>
      <c r="H880" t="s">
        <v>2257</v>
      </c>
      <c r="I880" t="s">
        <v>991</v>
      </c>
      <c r="J880" t="s">
        <v>2256</v>
      </c>
      <c r="K880">
        <v>723</v>
      </c>
      <c r="L880">
        <v>240</v>
      </c>
    </row>
    <row r="881" spans="1:12" x14ac:dyDescent="0.25">
      <c r="A881" t="s">
        <v>16</v>
      </c>
      <c r="B881" t="s">
        <v>13</v>
      </c>
      <c r="C881" t="s">
        <v>2</v>
      </c>
      <c r="D881">
        <v>1034763</v>
      </c>
      <c r="E881">
        <v>1035194</v>
      </c>
      <c r="F881" t="s">
        <v>14</v>
      </c>
      <c r="G881" t="s">
        <v>2259</v>
      </c>
      <c r="H881" t="s">
        <v>2259</v>
      </c>
      <c r="I881" t="s">
        <v>36</v>
      </c>
      <c r="J881" t="s">
        <v>2258</v>
      </c>
      <c r="K881">
        <v>432</v>
      </c>
      <c r="L881">
        <v>143</v>
      </c>
    </row>
    <row r="882" spans="1:12" x14ac:dyDescent="0.25">
      <c r="A882" t="s">
        <v>16</v>
      </c>
      <c r="B882" t="s">
        <v>13</v>
      </c>
      <c r="C882" t="s">
        <v>2</v>
      </c>
      <c r="D882">
        <v>1035346</v>
      </c>
      <c r="E882">
        <v>1036377</v>
      </c>
      <c r="F882" t="s">
        <v>14</v>
      </c>
      <c r="G882" t="s">
        <v>2261</v>
      </c>
      <c r="H882" t="s">
        <v>2261</v>
      </c>
      <c r="I882" t="s">
        <v>36</v>
      </c>
      <c r="J882" t="s">
        <v>2260</v>
      </c>
      <c r="K882">
        <v>1032</v>
      </c>
      <c r="L882">
        <v>343</v>
      </c>
    </row>
    <row r="883" spans="1:12" x14ac:dyDescent="0.25">
      <c r="A883" t="s">
        <v>16</v>
      </c>
      <c r="B883" t="s">
        <v>13</v>
      </c>
      <c r="C883" t="s">
        <v>2</v>
      </c>
      <c r="D883">
        <v>1036542</v>
      </c>
      <c r="E883">
        <v>1037216</v>
      </c>
      <c r="F883" t="s">
        <v>48</v>
      </c>
      <c r="G883" t="s">
        <v>2263</v>
      </c>
      <c r="H883" t="s">
        <v>2263</v>
      </c>
      <c r="I883" t="s">
        <v>1506</v>
      </c>
      <c r="J883" t="s">
        <v>2262</v>
      </c>
      <c r="K883">
        <v>675</v>
      </c>
      <c r="L883">
        <v>224</v>
      </c>
    </row>
    <row r="884" spans="1:12" x14ac:dyDescent="0.25">
      <c r="A884" t="s">
        <v>16</v>
      </c>
      <c r="B884" t="s">
        <v>13</v>
      </c>
      <c r="C884" t="s">
        <v>2</v>
      </c>
      <c r="D884">
        <v>1037452</v>
      </c>
      <c r="E884">
        <v>1038348</v>
      </c>
      <c r="F884" t="s">
        <v>14</v>
      </c>
      <c r="G884" t="s">
        <v>2265</v>
      </c>
      <c r="H884" t="s">
        <v>2265</v>
      </c>
      <c r="I884" t="s">
        <v>976</v>
      </c>
      <c r="J884" t="s">
        <v>2264</v>
      </c>
      <c r="K884">
        <v>897</v>
      </c>
      <c r="L884">
        <v>298</v>
      </c>
    </row>
    <row r="885" spans="1:12" x14ac:dyDescent="0.25">
      <c r="A885" t="s">
        <v>16</v>
      </c>
      <c r="B885" t="s">
        <v>13</v>
      </c>
      <c r="C885" t="s">
        <v>2</v>
      </c>
      <c r="D885">
        <v>1038359</v>
      </c>
      <c r="E885">
        <v>1038718</v>
      </c>
      <c r="F885" t="s">
        <v>14</v>
      </c>
      <c r="G885" t="s">
        <v>2267</v>
      </c>
      <c r="H885" t="s">
        <v>2267</v>
      </c>
      <c r="I885" t="s">
        <v>979</v>
      </c>
      <c r="J885" t="s">
        <v>2266</v>
      </c>
      <c r="K885">
        <v>360</v>
      </c>
      <c r="L885">
        <v>119</v>
      </c>
    </row>
    <row r="886" spans="1:12" x14ac:dyDescent="0.25">
      <c r="A886" t="s">
        <v>16</v>
      </c>
      <c r="B886" t="s">
        <v>13</v>
      </c>
      <c r="C886" t="s">
        <v>2</v>
      </c>
      <c r="D886">
        <v>1038785</v>
      </c>
      <c r="E886">
        <v>1039786</v>
      </c>
      <c r="F886" t="s">
        <v>14</v>
      </c>
      <c r="G886" t="s">
        <v>2269</v>
      </c>
      <c r="H886" t="s">
        <v>2269</v>
      </c>
      <c r="I886" t="s">
        <v>116</v>
      </c>
      <c r="J886" t="s">
        <v>2268</v>
      </c>
      <c r="K886">
        <v>1002</v>
      </c>
      <c r="L886">
        <v>333</v>
      </c>
    </row>
    <row r="887" spans="1:12" x14ac:dyDescent="0.25">
      <c r="A887" t="s">
        <v>16</v>
      </c>
      <c r="B887" t="s">
        <v>13</v>
      </c>
      <c r="C887" t="s">
        <v>2</v>
      </c>
      <c r="D887">
        <v>1039965</v>
      </c>
      <c r="E887">
        <v>1041443</v>
      </c>
      <c r="F887" t="s">
        <v>48</v>
      </c>
      <c r="G887" t="s">
        <v>2271</v>
      </c>
      <c r="H887" t="s">
        <v>2271</v>
      </c>
      <c r="I887" t="s">
        <v>2272</v>
      </c>
      <c r="J887" t="s">
        <v>2270</v>
      </c>
      <c r="K887">
        <v>1479</v>
      </c>
      <c r="L887">
        <v>492</v>
      </c>
    </row>
    <row r="888" spans="1:12" x14ac:dyDescent="0.25">
      <c r="A888" t="s">
        <v>16</v>
      </c>
      <c r="B888" t="s">
        <v>13</v>
      </c>
      <c r="C888" t="s">
        <v>2</v>
      </c>
      <c r="D888">
        <v>1041647</v>
      </c>
      <c r="E888">
        <v>1043116</v>
      </c>
      <c r="F888" t="s">
        <v>48</v>
      </c>
      <c r="G888" t="s">
        <v>2274</v>
      </c>
      <c r="H888" t="s">
        <v>2274</v>
      </c>
      <c r="I888" t="s">
        <v>2275</v>
      </c>
      <c r="J888" t="s">
        <v>2273</v>
      </c>
      <c r="K888">
        <v>1470</v>
      </c>
      <c r="L888">
        <v>489</v>
      </c>
    </row>
    <row r="889" spans="1:12" x14ac:dyDescent="0.25">
      <c r="A889" t="s">
        <v>16</v>
      </c>
      <c r="B889" t="s">
        <v>13</v>
      </c>
      <c r="C889" t="s">
        <v>2</v>
      </c>
      <c r="D889">
        <v>1043200</v>
      </c>
      <c r="E889">
        <v>1044027</v>
      </c>
      <c r="F889" t="s">
        <v>48</v>
      </c>
      <c r="G889" t="s">
        <v>2277</v>
      </c>
      <c r="H889" t="s">
        <v>2277</v>
      </c>
      <c r="I889" t="s">
        <v>2278</v>
      </c>
      <c r="J889" t="s">
        <v>2276</v>
      </c>
      <c r="K889">
        <v>828</v>
      </c>
      <c r="L889">
        <v>275</v>
      </c>
    </row>
    <row r="890" spans="1:12" x14ac:dyDescent="0.25">
      <c r="A890" t="s">
        <v>16</v>
      </c>
      <c r="B890" t="s">
        <v>13</v>
      </c>
      <c r="C890" t="s">
        <v>2</v>
      </c>
      <c r="D890">
        <v>1044073</v>
      </c>
      <c r="E890">
        <v>1044546</v>
      </c>
      <c r="F890" t="s">
        <v>48</v>
      </c>
      <c r="G890" t="s">
        <v>2280</v>
      </c>
      <c r="H890" t="s">
        <v>2280</v>
      </c>
      <c r="I890" t="s">
        <v>697</v>
      </c>
      <c r="J890" t="s">
        <v>2279</v>
      </c>
      <c r="K890">
        <v>474</v>
      </c>
      <c r="L890">
        <v>157</v>
      </c>
    </row>
    <row r="891" spans="1:12" x14ac:dyDescent="0.25">
      <c r="A891" t="s">
        <v>16</v>
      </c>
      <c r="B891" t="s">
        <v>13</v>
      </c>
      <c r="C891" t="s">
        <v>2</v>
      </c>
      <c r="D891">
        <v>1044676</v>
      </c>
      <c r="E891">
        <v>1045077</v>
      </c>
      <c r="F891" t="s">
        <v>48</v>
      </c>
      <c r="G891" t="s">
        <v>2282</v>
      </c>
      <c r="H891" t="s">
        <v>2282</v>
      </c>
      <c r="I891" t="s">
        <v>36</v>
      </c>
      <c r="J891" t="s">
        <v>2281</v>
      </c>
      <c r="K891">
        <v>402</v>
      </c>
      <c r="L891">
        <v>133</v>
      </c>
    </row>
    <row r="892" spans="1:12" x14ac:dyDescent="0.25">
      <c r="A892" t="s">
        <v>16</v>
      </c>
      <c r="B892" t="s">
        <v>13</v>
      </c>
      <c r="C892" t="s">
        <v>2</v>
      </c>
      <c r="D892">
        <v>1045280</v>
      </c>
      <c r="E892">
        <v>1046002</v>
      </c>
      <c r="F892" t="s">
        <v>48</v>
      </c>
      <c r="G892" t="s">
        <v>2284</v>
      </c>
      <c r="H892" t="s">
        <v>2284</v>
      </c>
      <c r="I892" t="s">
        <v>36</v>
      </c>
      <c r="J892" t="s">
        <v>2283</v>
      </c>
      <c r="K892">
        <v>723</v>
      </c>
      <c r="L892">
        <v>240</v>
      </c>
    </row>
    <row r="893" spans="1:12" x14ac:dyDescent="0.25">
      <c r="A893" t="s">
        <v>16</v>
      </c>
      <c r="B893" t="s">
        <v>13</v>
      </c>
      <c r="C893" t="s">
        <v>2</v>
      </c>
      <c r="D893">
        <v>1046084</v>
      </c>
      <c r="E893">
        <v>1046989</v>
      </c>
      <c r="F893" t="s">
        <v>48</v>
      </c>
      <c r="G893" t="s">
        <v>2286</v>
      </c>
      <c r="H893" t="s">
        <v>2286</v>
      </c>
      <c r="I893" t="s">
        <v>1451</v>
      </c>
      <c r="J893" t="s">
        <v>2285</v>
      </c>
      <c r="K893">
        <v>906</v>
      </c>
      <c r="L893">
        <v>301</v>
      </c>
    </row>
    <row r="894" spans="1:12" x14ac:dyDescent="0.25">
      <c r="A894" t="s">
        <v>16</v>
      </c>
      <c r="B894" t="s">
        <v>13</v>
      </c>
      <c r="C894" t="s">
        <v>2</v>
      </c>
      <c r="D894">
        <v>1047112</v>
      </c>
      <c r="E894">
        <v>1048221</v>
      </c>
      <c r="F894" t="s">
        <v>14</v>
      </c>
      <c r="G894" t="s">
        <v>2288</v>
      </c>
      <c r="H894" t="s">
        <v>2288</v>
      </c>
      <c r="I894" t="s">
        <v>2289</v>
      </c>
      <c r="J894" t="s">
        <v>2287</v>
      </c>
      <c r="K894">
        <v>1110</v>
      </c>
      <c r="L894">
        <v>369</v>
      </c>
    </row>
    <row r="895" spans="1:12" x14ac:dyDescent="0.25">
      <c r="A895" t="s">
        <v>16</v>
      </c>
      <c r="B895" t="s">
        <v>13</v>
      </c>
      <c r="C895" t="s">
        <v>2</v>
      </c>
      <c r="D895">
        <v>1048660</v>
      </c>
      <c r="E895">
        <v>1049703</v>
      </c>
      <c r="F895" t="s">
        <v>48</v>
      </c>
      <c r="G895" t="s">
        <v>2291</v>
      </c>
      <c r="H895" t="s">
        <v>2291</v>
      </c>
      <c r="I895" t="s">
        <v>2292</v>
      </c>
      <c r="J895" t="s">
        <v>2290</v>
      </c>
      <c r="K895">
        <v>1044</v>
      </c>
      <c r="L895">
        <v>347</v>
      </c>
    </row>
    <row r="896" spans="1:12" x14ac:dyDescent="0.25">
      <c r="A896" t="s">
        <v>16</v>
      </c>
      <c r="B896" t="s">
        <v>13</v>
      </c>
      <c r="C896" t="s">
        <v>2</v>
      </c>
      <c r="D896">
        <v>1049740</v>
      </c>
      <c r="E896">
        <v>1050300</v>
      </c>
      <c r="F896" t="s">
        <v>48</v>
      </c>
      <c r="G896" t="s">
        <v>2294</v>
      </c>
      <c r="H896" t="s">
        <v>2294</v>
      </c>
      <c r="I896" t="s">
        <v>1674</v>
      </c>
      <c r="J896" t="s">
        <v>2293</v>
      </c>
      <c r="K896">
        <v>561</v>
      </c>
      <c r="L896">
        <v>186</v>
      </c>
    </row>
    <row r="897" spans="1:12" x14ac:dyDescent="0.25">
      <c r="A897" t="s">
        <v>16</v>
      </c>
      <c r="B897" t="s">
        <v>13</v>
      </c>
      <c r="C897" t="s">
        <v>2</v>
      </c>
      <c r="D897">
        <v>1050300</v>
      </c>
      <c r="E897">
        <v>1050689</v>
      </c>
      <c r="F897" t="s">
        <v>48</v>
      </c>
      <c r="G897" t="s">
        <v>2296</v>
      </c>
      <c r="H897" t="s">
        <v>2296</v>
      </c>
      <c r="I897" t="s">
        <v>36</v>
      </c>
      <c r="J897" t="s">
        <v>2295</v>
      </c>
      <c r="K897">
        <v>390</v>
      </c>
      <c r="L897">
        <v>129</v>
      </c>
    </row>
    <row r="898" spans="1:12" x14ac:dyDescent="0.25">
      <c r="A898" t="s">
        <v>16</v>
      </c>
      <c r="B898" t="s">
        <v>13</v>
      </c>
      <c r="C898" t="s">
        <v>2</v>
      </c>
      <c r="D898">
        <v>1051348</v>
      </c>
      <c r="E898">
        <v>1052277</v>
      </c>
      <c r="F898" t="s">
        <v>48</v>
      </c>
      <c r="G898" t="s">
        <v>2298</v>
      </c>
      <c r="H898" t="s">
        <v>2298</v>
      </c>
      <c r="I898" t="s">
        <v>2299</v>
      </c>
      <c r="J898" t="s">
        <v>2297</v>
      </c>
      <c r="K898">
        <v>930</v>
      </c>
      <c r="L898">
        <v>309</v>
      </c>
    </row>
    <row r="899" spans="1:12" x14ac:dyDescent="0.25">
      <c r="A899" t="s">
        <v>16</v>
      </c>
      <c r="B899" t="s">
        <v>13</v>
      </c>
      <c r="C899" t="s">
        <v>2</v>
      </c>
      <c r="D899">
        <v>1052659</v>
      </c>
      <c r="E899">
        <v>1054398</v>
      </c>
      <c r="F899" t="s">
        <v>48</v>
      </c>
      <c r="G899" t="s">
        <v>2301</v>
      </c>
      <c r="H899" t="s">
        <v>2301</v>
      </c>
      <c r="I899" t="s">
        <v>2302</v>
      </c>
      <c r="J899" t="s">
        <v>2300</v>
      </c>
      <c r="K899">
        <v>1740</v>
      </c>
      <c r="L899">
        <v>579</v>
      </c>
    </row>
    <row r="900" spans="1:12" x14ac:dyDescent="0.25">
      <c r="A900" t="s">
        <v>16</v>
      </c>
      <c r="B900" t="s">
        <v>13</v>
      </c>
      <c r="C900" t="s">
        <v>2</v>
      </c>
      <c r="D900">
        <v>1054810</v>
      </c>
      <c r="E900">
        <v>1055451</v>
      </c>
      <c r="F900" t="s">
        <v>14</v>
      </c>
      <c r="G900" t="s">
        <v>2304</v>
      </c>
      <c r="H900" t="s">
        <v>2304</v>
      </c>
      <c r="I900" t="s">
        <v>2305</v>
      </c>
      <c r="J900" t="s">
        <v>2303</v>
      </c>
      <c r="K900">
        <v>642</v>
      </c>
      <c r="L900">
        <v>213</v>
      </c>
    </row>
    <row r="901" spans="1:12" x14ac:dyDescent="0.25">
      <c r="A901" t="s">
        <v>16</v>
      </c>
      <c r="B901" t="s">
        <v>13</v>
      </c>
      <c r="C901" t="s">
        <v>2</v>
      </c>
      <c r="D901">
        <v>1055453</v>
      </c>
      <c r="E901">
        <v>1055683</v>
      </c>
      <c r="F901" t="s">
        <v>14</v>
      </c>
      <c r="G901" t="s">
        <v>2307</v>
      </c>
      <c r="H901" t="s">
        <v>2307</v>
      </c>
      <c r="I901" t="s">
        <v>36</v>
      </c>
      <c r="J901" t="s">
        <v>2306</v>
      </c>
      <c r="K901">
        <v>231</v>
      </c>
      <c r="L901">
        <v>76</v>
      </c>
    </row>
    <row r="902" spans="1:12" x14ac:dyDescent="0.25">
      <c r="A902" t="s">
        <v>16</v>
      </c>
      <c r="B902" t="s">
        <v>13</v>
      </c>
      <c r="C902" t="s">
        <v>2</v>
      </c>
      <c r="D902">
        <v>1055825</v>
      </c>
      <c r="E902">
        <v>1056289</v>
      </c>
      <c r="F902" t="s">
        <v>48</v>
      </c>
      <c r="G902" t="s">
        <v>2309</v>
      </c>
      <c r="H902" t="s">
        <v>2309</v>
      </c>
      <c r="I902" t="s">
        <v>116</v>
      </c>
      <c r="J902" t="s">
        <v>2308</v>
      </c>
      <c r="K902">
        <v>465</v>
      </c>
      <c r="L902">
        <v>154</v>
      </c>
    </row>
    <row r="903" spans="1:12" x14ac:dyDescent="0.25">
      <c r="A903" t="s">
        <v>16</v>
      </c>
      <c r="B903" t="s">
        <v>13</v>
      </c>
      <c r="C903" t="s">
        <v>2</v>
      </c>
      <c r="D903">
        <v>1056286</v>
      </c>
      <c r="E903">
        <v>1058196</v>
      </c>
      <c r="F903" t="s">
        <v>48</v>
      </c>
      <c r="G903" t="s">
        <v>2311</v>
      </c>
      <c r="H903" t="s">
        <v>2311</v>
      </c>
      <c r="I903" t="s">
        <v>1561</v>
      </c>
      <c r="J903" t="s">
        <v>2310</v>
      </c>
      <c r="K903">
        <v>1911</v>
      </c>
      <c r="L903">
        <v>636</v>
      </c>
    </row>
    <row r="904" spans="1:12" x14ac:dyDescent="0.25">
      <c r="A904" t="s">
        <v>16</v>
      </c>
      <c r="B904" t="s">
        <v>13</v>
      </c>
      <c r="C904" t="s">
        <v>2</v>
      </c>
      <c r="D904">
        <v>1058193</v>
      </c>
      <c r="E904">
        <v>1058900</v>
      </c>
      <c r="F904" t="s">
        <v>48</v>
      </c>
      <c r="G904" t="s">
        <v>2313</v>
      </c>
      <c r="H904" t="s">
        <v>2313</v>
      </c>
      <c r="I904" t="s">
        <v>2314</v>
      </c>
      <c r="J904" t="s">
        <v>2312</v>
      </c>
      <c r="K904">
        <v>708</v>
      </c>
      <c r="L904">
        <v>235</v>
      </c>
    </row>
    <row r="905" spans="1:12" x14ac:dyDescent="0.25">
      <c r="A905" t="s">
        <v>16</v>
      </c>
      <c r="B905" t="s">
        <v>13</v>
      </c>
      <c r="C905" t="s">
        <v>2</v>
      </c>
      <c r="D905">
        <v>1059025</v>
      </c>
      <c r="E905">
        <v>1059540</v>
      </c>
      <c r="F905" t="s">
        <v>14</v>
      </c>
      <c r="G905" t="s">
        <v>2316</v>
      </c>
      <c r="H905" t="s">
        <v>2316</v>
      </c>
      <c r="I905" t="s">
        <v>36</v>
      </c>
      <c r="J905" t="s">
        <v>2315</v>
      </c>
      <c r="K905">
        <v>516</v>
      </c>
      <c r="L905">
        <v>171</v>
      </c>
    </row>
    <row r="906" spans="1:12" x14ac:dyDescent="0.25">
      <c r="A906" t="s">
        <v>16</v>
      </c>
      <c r="B906" t="s">
        <v>13</v>
      </c>
      <c r="C906" t="s">
        <v>2</v>
      </c>
      <c r="D906">
        <v>1059636</v>
      </c>
      <c r="E906">
        <v>1060286</v>
      </c>
      <c r="F906" t="s">
        <v>14</v>
      </c>
      <c r="G906" t="s">
        <v>2318</v>
      </c>
      <c r="H906" t="s">
        <v>2318</v>
      </c>
      <c r="I906" t="s">
        <v>2319</v>
      </c>
      <c r="J906" t="s">
        <v>2317</v>
      </c>
      <c r="K906">
        <v>651</v>
      </c>
      <c r="L906">
        <v>216</v>
      </c>
    </row>
    <row r="907" spans="1:12" x14ac:dyDescent="0.25">
      <c r="A907" t="s">
        <v>16</v>
      </c>
      <c r="B907" t="s">
        <v>13</v>
      </c>
      <c r="C907" t="s">
        <v>2</v>
      </c>
      <c r="D907">
        <v>1060708</v>
      </c>
      <c r="E907">
        <v>1061277</v>
      </c>
      <c r="F907" t="s">
        <v>48</v>
      </c>
      <c r="G907" t="s">
        <v>2321</v>
      </c>
      <c r="H907" t="s">
        <v>2321</v>
      </c>
      <c r="I907" t="s">
        <v>33</v>
      </c>
      <c r="J907" t="s">
        <v>2320</v>
      </c>
      <c r="K907">
        <v>570</v>
      </c>
      <c r="L907">
        <v>189</v>
      </c>
    </row>
    <row r="908" spans="1:12" x14ac:dyDescent="0.25">
      <c r="A908" t="s">
        <v>16</v>
      </c>
      <c r="B908" t="s">
        <v>13</v>
      </c>
      <c r="C908" t="s">
        <v>2</v>
      </c>
      <c r="D908">
        <v>1061634</v>
      </c>
      <c r="E908">
        <v>1062602</v>
      </c>
      <c r="F908" t="s">
        <v>48</v>
      </c>
      <c r="G908" t="s">
        <v>2323</v>
      </c>
      <c r="H908" t="s">
        <v>2323</v>
      </c>
      <c r="I908" t="s">
        <v>2324</v>
      </c>
      <c r="J908" t="s">
        <v>2322</v>
      </c>
      <c r="K908">
        <v>969</v>
      </c>
      <c r="L908">
        <v>322</v>
      </c>
    </row>
    <row r="909" spans="1:12" x14ac:dyDescent="0.25">
      <c r="A909" t="s">
        <v>16</v>
      </c>
      <c r="B909" t="s">
        <v>13</v>
      </c>
      <c r="C909" t="s">
        <v>2</v>
      </c>
      <c r="D909">
        <v>1062656</v>
      </c>
      <c r="E909">
        <v>1063096</v>
      </c>
      <c r="F909" t="s">
        <v>48</v>
      </c>
      <c r="G909" t="s">
        <v>2326</v>
      </c>
      <c r="H909" t="s">
        <v>2326</v>
      </c>
      <c r="I909" t="s">
        <v>2327</v>
      </c>
      <c r="J909" t="s">
        <v>2325</v>
      </c>
      <c r="K909">
        <v>441</v>
      </c>
      <c r="L909">
        <v>146</v>
      </c>
    </row>
    <row r="910" spans="1:12" x14ac:dyDescent="0.25">
      <c r="A910" t="s">
        <v>16</v>
      </c>
      <c r="B910" t="s">
        <v>13</v>
      </c>
      <c r="C910" t="s">
        <v>2</v>
      </c>
      <c r="D910">
        <v>1063615</v>
      </c>
      <c r="E910">
        <v>1064556</v>
      </c>
      <c r="F910" t="s">
        <v>48</v>
      </c>
      <c r="G910" t="s">
        <v>2329</v>
      </c>
      <c r="H910" t="s">
        <v>2329</v>
      </c>
      <c r="I910" t="s">
        <v>629</v>
      </c>
      <c r="J910" t="s">
        <v>2328</v>
      </c>
      <c r="K910">
        <v>942</v>
      </c>
      <c r="L910">
        <v>313</v>
      </c>
    </row>
    <row r="911" spans="1:12" x14ac:dyDescent="0.25">
      <c r="A911" t="s">
        <v>16</v>
      </c>
      <c r="B911" t="s">
        <v>13</v>
      </c>
      <c r="C911" t="s">
        <v>2</v>
      </c>
      <c r="D911">
        <v>1064648</v>
      </c>
      <c r="E911">
        <v>1066240</v>
      </c>
      <c r="F911" t="s">
        <v>48</v>
      </c>
      <c r="G911" t="s">
        <v>2331</v>
      </c>
      <c r="H911" t="s">
        <v>2331</v>
      </c>
      <c r="I911" t="s">
        <v>2332</v>
      </c>
      <c r="J911" t="s">
        <v>2330</v>
      </c>
      <c r="K911">
        <v>1593</v>
      </c>
      <c r="L911">
        <v>530</v>
      </c>
    </row>
    <row r="912" spans="1:12" x14ac:dyDescent="0.25">
      <c r="A912" t="s">
        <v>16</v>
      </c>
      <c r="B912" t="s">
        <v>13</v>
      </c>
      <c r="C912" t="s">
        <v>2</v>
      </c>
      <c r="D912">
        <v>1066426</v>
      </c>
      <c r="E912">
        <v>1066989</v>
      </c>
      <c r="F912" t="s">
        <v>48</v>
      </c>
      <c r="G912" t="s">
        <v>2334</v>
      </c>
      <c r="H912" t="s">
        <v>2334</v>
      </c>
      <c r="I912" t="s">
        <v>2335</v>
      </c>
      <c r="J912" t="s">
        <v>2333</v>
      </c>
      <c r="K912">
        <v>564</v>
      </c>
      <c r="L912">
        <v>187</v>
      </c>
    </row>
    <row r="913" spans="1:12" x14ac:dyDescent="0.25">
      <c r="A913" t="s">
        <v>16</v>
      </c>
      <c r="B913" t="s">
        <v>13</v>
      </c>
      <c r="C913" t="s">
        <v>2</v>
      </c>
      <c r="D913">
        <v>1067191</v>
      </c>
      <c r="E913">
        <v>1068051</v>
      </c>
      <c r="F913" t="s">
        <v>14</v>
      </c>
      <c r="G913" t="s">
        <v>2337</v>
      </c>
      <c r="H913" t="s">
        <v>2337</v>
      </c>
      <c r="I913" t="s">
        <v>2338</v>
      </c>
      <c r="J913" t="s">
        <v>2336</v>
      </c>
      <c r="K913">
        <v>861</v>
      </c>
      <c r="L913">
        <v>286</v>
      </c>
    </row>
    <row r="914" spans="1:12" x14ac:dyDescent="0.25">
      <c r="A914" t="s">
        <v>16</v>
      </c>
      <c r="B914" t="s">
        <v>13</v>
      </c>
      <c r="C914" t="s">
        <v>2</v>
      </c>
      <c r="D914">
        <v>1068290</v>
      </c>
      <c r="E914">
        <v>1069231</v>
      </c>
      <c r="F914" t="s">
        <v>14</v>
      </c>
      <c r="G914" t="s">
        <v>2340</v>
      </c>
      <c r="H914" t="s">
        <v>2340</v>
      </c>
      <c r="I914" t="s">
        <v>2341</v>
      </c>
      <c r="J914" t="s">
        <v>2339</v>
      </c>
      <c r="K914">
        <v>942</v>
      </c>
      <c r="L914">
        <v>313</v>
      </c>
    </row>
    <row r="915" spans="1:12" x14ac:dyDescent="0.25">
      <c r="A915" t="s">
        <v>16</v>
      </c>
      <c r="B915" t="s">
        <v>13</v>
      </c>
      <c r="C915" t="s">
        <v>2</v>
      </c>
      <c r="D915">
        <v>1069446</v>
      </c>
      <c r="E915">
        <v>1070231</v>
      </c>
      <c r="F915" t="s">
        <v>48</v>
      </c>
      <c r="G915" t="s">
        <v>2343</v>
      </c>
      <c r="H915" t="s">
        <v>2343</v>
      </c>
      <c r="I915" t="s">
        <v>2344</v>
      </c>
      <c r="J915" t="s">
        <v>2342</v>
      </c>
      <c r="K915">
        <v>786</v>
      </c>
      <c r="L915">
        <v>261</v>
      </c>
    </row>
    <row r="916" spans="1:12" x14ac:dyDescent="0.25">
      <c r="A916" t="s">
        <v>16</v>
      </c>
      <c r="B916" t="s">
        <v>13</v>
      </c>
      <c r="C916" t="s">
        <v>2</v>
      </c>
      <c r="D916">
        <v>1070224</v>
      </c>
      <c r="E916">
        <v>1070775</v>
      </c>
      <c r="F916" t="s">
        <v>48</v>
      </c>
      <c r="G916" t="s">
        <v>2346</v>
      </c>
      <c r="H916" t="s">
        <v>2346</v>
      </c>
      <c r="I916" t="s">
        <v>2347</v>
      </c>
      <c r="J916" t="s">
        <v>2345</v>
      </c>
      <c r="K916">
        <v>552</v>
      </c>
      <c r="L916">
        <v>183</v>
      </c>
    </row>
    <row r="917" spans="1:12" x14ac:dyDescent="0.25">
      <c r="A917" t="s">
        <v>16</v>
      </c>
      <c r="B917" t="s">
        <v>13</v>
      </c>
      <c r="C917" t="s">
        <v>2</v>
      </c>
      <c r="D917">
        <v>1070772</v>
      </c>
      <c r="E917">
        <v>1071758</v>
      </c>
      <c r="F917" t="s">
        <v>48</v>
      </c>
      <c r="G917" t="s">
        <v>2349</v>
      </c>
      <c r="H917" t="s">
        <v>2349</v>
      </c>
      <c r="I917" t="s">
        <v>2350</v>
      </c>
      <c r="J917" t="s">
        <v>2348</v>
      </c>
      <c r="K917">
        <v>987</v>
      </c>
      <c r="L917">
        <v>328</v>
      </c>
    </row>
    <row r="918" spans="1:12" x14ac:dyDescent="0.25">
      <c r="A918" t="s">
        <v>16</v>
      </c>
      <c r="B918" t="s">
        <v>13</v>
      </c>
      <c r="C918" t="s">
        <v>2</v>
      </c>
      <c r="D918">
        <v>1071755</v>
      </c>
      <c r="E918">
        <v>1072330</v>
      </c>
      <c r="F918" t="s">
        <v>48</v>
      </c>
      <c r="G918" t="s">
        <v>2352</v>
      </c>
      <c r="H918" t="s">
        <v>2352</v>
      </c>
      <c r="I918" t="s">
        <v>2353</v>
      </c>
      <c r="J918" t="s">
        <v>2351</v>
      </c>
      <c r="K918">
        <v>576</v>
      </c>
      <c r="L918">
        <v>191</v>
      </c>
    </row>
    <row r="919" spans="1:12" x14ac:dyDescent="0.25">
      <c r="A919" t="s">
        <v>16</v>
      </c>
      <c r="B919" t="s">
        <v>13</v>
      </c>
      <c r="C919" t="s">
        <v>2</v>
      </c>
      <c r="D919">
        <v>1072460</v>
      </c>
      <c r="E919">
        <v>1074691</v>
      </c>
      <c r="F919" t="s">
        <v>14</v>
      </c>
      <c r="G919" t="s">
        <v>2355</v>
      </c>
      <c r="H919" t="s">
        <v>2355</v>
      </c>
      <c r="I919" t="s">
        <v>36</v>
      </c>
      <c r="J919" t="s">
        <v>2354</v>
      </c>
      <c r="K919">
        <v>2232</v>
      </c>
      <c r="L919">
        <v>743</v>
      </c>
    </row>
    <row r="920" spans="1:12" x14ac:dyDescent="0.25">
      <c r="A920" t="s">
        <v>16</v>
      </c>
      <c r="B920" t="s">
        <v>13</v>
      </c>
      <c r="C920" t="s">
        <v>2</v>
      </c>
      <c r="D920">
        <v>1074914</v>
      </c>
      <c r="E920">
        <v>1077271</v>
      </c>
      <c r="F920" t="s">
        <v>14</v>
      </c>
      <c r="G920" t="s">
        <v>2357</v>
      </c>
      <c r="H920" t="s">
        <v>2357</v>
      </c>
      <c r="I920" t="s">
        <v>36</v>
      </c>
      <c r="J920" t="s">
        <v>2356</v>
      </c>
      <c r="K920">
        <v>2358</v>
      </c>
      <c r="L920">
        <v>785</v>
      </c>
    </row>
    <row r="921" spans="1:12" x14ac:dyDescent="0.25">
      <c r="A921" t="s">
        <v>16</v>
      </c>
      <c r="B921" t="s">
        <v>13</v>
      </c>
      <c r="C921" t="s">
        <v>2</v>
      </c>
      <c r="D921">
        <v>1077732</v>
      </c>
      <c r="E921">
        <v>1078589</v>
      </c>
      <c r="F921" t="s">
        <v>48</v>
      </c>
      <c r="G921" t="s">
        <v>2359</v>
      </c>
      <c r="H921" t="s">
        <v>2359</v>
      </c>
      <c r="I921" t="s">
        <v>991</v>
      </c>
      <c r="J921" t="s">
        <v>2358</v>
      </c>
      <c r="K921">
        <v>858</v>
      </c>
      <c r="L921">
        <v>285</v>
      </c>
    </row>
    <row r="922" spans="1:12" x14ac:dyDescent="0.25">
      <c r="A922" t="s">
        <v>16</v>
      </c>
      <c r="B922" t="s">
        <v>13</v>
      </c>
      <c r="C922" t="s">
        <v>2</v>
      </c>
      <c r="D922">
        <v>1078715</v>
      </c>
      <c r="E922">
        <v>1079314</v>
      </c>
      <c r="F922" t="s">
        <v>14</v>
      </c>
      <c r="G922" t="s">
        <v>2361</v>
      </c>
      <c r="H922" t="s">
        <v>2361</v>
      </c>
      <c r="I922" t="s">
        <v>116</v>
      </c>
      <c r="J922" t="s">
        <v>2360</v>
      </c>
      <c r="K922">
        <v>600</v>
      </c>
      <c r="L922">
        <v>199</v>
      </c>
    </row>
    <row r="923" spans="1:12" x14ac:dyDescent="0.25">
      <c r="A923" t="s">
        <v>16</v>
      </c>
      <c r="B923" t="s">
        <v>13</v>
      </c>
      <c r="C923" t="s">
        <v>2</v>
      </c>
      <c r="D923">
        <v>1079936</v>
      </c>
      <c r="E923">
        <v>1080832</v>
      </c>
      <c r="F923" t="s">
        <v>14</v>
      </c>
      <c r="G923" t="s">
        <v>2363</v>
      </c>
      <c r="H923" t="s">
        <v>2363</v>
      </c>
      <c r="I923" t="s">
        <v>2364</v>
      </c>
      <c r="J923" t="s">
        <v>2362</v>
      </c>
      <c r="K923">
        <v>897</v>
      </c>
      <c r="L923">
        <v>298</v>
      </c>
    </row>
    <row r="924" spans="1:12" x14ac:dyDescent="0.25">
      <c r="A924" t="s">
        <v>16</v>
      </c>
      <c r="B924" t="s">
        <v>13</v>
      </c>
      <c r="C924" t="s">
        <v>2</v>
      </c>
      <c r="D924">
        <v>1080851</v>
      </c>
      <c r="E924">
        <v>1081033</v>
      </c>
      <c r="F924" t="s">
        <v>14</v>
      </c>
      <c r="G924" t="s">
        <v>2366</v>
      </c>
      <c r="H924" t="s">
        <v>2366</v>
      </c>
      <c r="I924" t="s">
        <v>2367</v>
      </c>
      <c r="J924" t="s">
        <v>2365</v>
      </c>
      <c r="K924">
        <v>183</v>
      </c>
      <c r="L924">
        <v>60</v>
      </c>
    </row>
    <row r="925" spans="1:12" x14ac:dyDescent="0.25">
      <c r="A925" t="s">
        <v>16</v>
      </c>
      <c r="B925" t="s">
        <v>13</v>
      </c>
      <c r="C925" t="s">
        <v>2</v>
      </c>
      <c r="D925">
        <v>1081444</v>
      </c>
      <c r="E925">
        <v>1081935</v>
      </c>
      <c r="F925" t="s">
        <v>48</v>
      </c>
      <c r="G925" t="s">
        <v>2369</v>
      </c>
      <c r="H925" t="s">
        <v>2369</v>
      </c>
      <c r="I925" t="s">
        <v>36</v>
      </c>
      <c r="J925" t="s">
        <v>2368</v>
      </c>
      <c r="K925">
        <v>492</v>
      </c>
      <c r="L925">
        <v>163</v>
      </c>
    </row>
    <row r="926" spans="1:12" x14ac:dyDescent="0.25">
      <c r="A926" t="s">
        <v>16</v>
      </c>
      <c r="B926" t="s">
        <v>13</v>
      </c>
      <c r="C926" t="s">
        <v>2</v>
      </c>
      <c r="D926">
        <v>1081941</v>
      </c>
      <c r="E926">
        <v>1082297</v>
      </c>
      <c r="F926" t="s">
        <v>48</v>
      </c>
      <c r="G926" t="s">
        <v>2371</v>
      </c>
      <c r="H926" t="s">
        <v>2371</v>
      </c>
      <c r="I926" t="s">
        <v>30</v>
      </c>
      <c r="J926" t="s">
        <v>2370</v>
      </c>
      <c r="K926">
        <v>357</v>
      </c>
      <c r="L926">
        <v>118</v>
      </c>
    </row>
    <row r="927" spans="1:12" x14ac:dyDescent="0.25">
      <c r="A927" t="s">
        <v>16</v>
      </c>
      <c r="B927" t="s">
        <v>13</v>
      </c>
      <c r="C927" t="s">
        <v>2</v>
      </c>
      <c r="D927">
        <v>1082294</v>
      </c>
      <c r="E927">
        <v>1082857</v>
      </c>
      <c r="F927" t="s">
        <v>48</v>
      </c>
      <c r="G927" t="s">
        <v>2373</v>
      </c>
      <c r="H927" t="s">
        <v>2373</v>
      </c>
      <c r="I927" t="s">
        <v>2374</v>
      </c>
      <c r="J927" t="s">
        <v>2372</v>
      </c>
      <c r="K927">
        <v>564</v>
      </c>
      <c r="L927">
        <v>187</v>
      </c>
    </row>
    <row r="928" spans="1:12" x14ac:dyDescent="0.25">
      <c r="A928" t="s">
        <v>16</v>
      </c>
      <c r="B928" t="s">
        <v>13</v>
      </c>
      <c r="C928" t="s">
        <v>2</v>
      </c>
      <c r="D928">
        <v>1082981</v>
      </c>
      <c r="E928">
        <v>1083286</v>
      </c>
      <c r="F928" t="s">
        <v>14</v>
      </c>
      <c r="G928" t="s">
        <v>2376</v>
      </c>
      <c r="H928" t="s">
        <v>2376</v>
      </c>
      <c r="I928" t="s">
        <v>2377</v>
      </c>
      <c r="J928" t="s">
        <v>2375</v>
      </c>
      <c r="K928">
        <v>306</v>
      </c>
      <c r="L928">
        <v>101</v>
      </c>
    </row>
    <row r="929" spans="1:12" x14ac:dyDescent="0.25">
      <c r="A929" t="s">
        <v>16</v>
      </c>
      <c r="B929" t="s">
        <v>13</v>
      </c>
      <c r="C929" t="s">
        <v>2</v>
      </c>
      <c r="D929">
        <v>1083283</v>
      </c>
      <c r="E929">
        <v>1084740</v>
      </c>
      <c r="F929" t="s">
        <v>14</v>
      </c>
      <c r="G929" t="s">
        <v>2379</v>
      </c>
      <c r="H929" t="s">
        <v>2379</v>
      </c>
      <c r="I929" t="s">
        <v>2380</v>
      </c>
      <c r="J929" t="s">
        <v>2378</v>
      </c>
      <c r="K929">
        <v>1458</v>
      </c>
      <c r="L929">
        <v>485</v>
      </c>
    </row>
    <row r="930" spans="1:12" x14ac:dyDescent="0.25">
      <c r="A930" t="s">
        <v>16</v>
      </c>
      <c r="B930" t="s">
        <v>13</v>
      </c>
      <c r="C930" t="s">
        <v>2</v>
      </c>
      <c r="D930">
        <v>1085130</v>
      </c>
      <c r="E930">
        <v>1085549</v>
      </c>
      <c r="F930" t="s">
        <v>48</v>
      </c>
      <c r="G930" t="s">
        <v>2382</v>
      </c>
      <c r="H930" t="s">
        <v>2382</v>
      </c>
      <c r="I930" t="s">
        <v>30</v>
      </c>
      <c r="J930" t="s">
        <v>2381</v>
      </c>
      <c r="K930">
        <v>420</v>
      </c>
      <c r="L930">
        <v>139</v>
      </c>
    </row>
    <row r="931" spans="1:12" x14ac:dyDescent="0.25">
      <c r="A931" t="s">
        <v>16</v>
      </c>
      <c r="B931" t="s">
        <v>13</v>
      </c>
      <c r="C931" t="s">
        <v>2</v>
      </c>
      <c r="D931">
        <v>1085735</v>
      </c>
      <c r="E931">
        <v>1086289</v>
      </c>
      <c r="F931" t="s">
        <v>14</v>
      </c>
      <c r="G931" t="s">
        <v>2384</v>
      </c>
      <c r="H931" t="s">
        <v>2384</v>
      </c>
      <c r="I931" t="s">
        <v>2385</v>
      </c>
      <c r="J931" t="s">
        <v>2383</v>
      </c>
      <c r="K931">
        <v>555</v>
      </c>
      <c r="L931">
        <v>184</v>
      </c>
    </row>
    <row r="932" spans="1:12" x14ac:dyDescent="0.25">
      <c r="A932" t="s">
        <v>16</v>
      </c>
      <c r="B932" t="s">
        <v>13</v>
      </c>
      <c r="C932" t="s">
        <v>2</v>
      </c>
      <c r="D932">
        <v>1086354</v>
      </c>
      <c r="E932">
        <v>1087439</v>
      </c>
      <c r="F932" t="s">
        <v>14</v>
      </c>
      <c r="G932" t="s">
        <v>2387</v>
      </c>
      <c r="H932" t="s">
        <v>2387</v>
      </c>
      <c r="I932" t="s">
        <v>2388</v>
      </c>
      <c r="J932" t="s">
        <v>2386</v>
      </c>
      <c r="K932">
        <v>1086</v>
      </c>
      <c r="L932">
        <v>361</v>
      </c>
    </row>
    <row r="933" spans="1:12" x14ac:dyDescent="0.25">
      <c r="A933" t="s">
        <v>16</v>
      </c>
      <c r="B933" t="s">
        <v>13</v>
      </c>
      <c r="C933" t="s">
        <v>2</v>
      </c>
      <c r="D933">
        <v>1087749</v>
      </c>
      <c r="E933">
        <v>1089476</v>
      </c>
      <c r="F933" t="s">
        <v>14</v>
      </c>
      <c r="G933" t="s">
        <v>2390</v>
      </c>
      <c r="H933" t="s">
        <v>2390</v>
      </c>
      <c r="I933" t="s">
        <v>2391</v>
      </c>
      <c r="J933" t="s">
        <v>2389</v>
      </c>
      <c r="K933">
        <v>1728</v>
      </c>
      <c r="L933">
        <v>575</v>
      </c>
    </row>
    <row r="934" spans="1:12" x14ac:dyDescent="0.25">
      <c r="A934" t="s">
        <v>16</v>
      </c>
      <c r="B934" t="s">
        <v>13</v>
      </c>
      <c r="C934" t="s">
        <v>2</v>
      </c>
      <c r="D934">
        <v>1089737</v>
      </c>
      <c r="E934">
        <v>1091146</v>
      </c>
      <c r="F934" t="s">
        <v>14</v>
      </c>
      <c r="G934" t="s">
        <v>2393</v>
      </c>
      <c r="H934" t="s">
        <v>2393</v>
      </c>
      <c r="I934" t="s">
        <v>2391</v>
      </c>
      <c r="J934" t="s">
        <v>2392</v>
      </c>
      <c r="K934">
        <v>1410</v>
      </c>
      <c r="L934">
        <v>469</v>
      </c>
    </row>
    <row r="935" spans="1:12" x14ac:dyDescent="0.25">
      <c r="A935" t="s">
        <v>16</v>
      </c>
      <c r="B935" t="s">
        <v>13</v>
      </c>
      <c r="C935" t="s">
        <v>2</v>
      </c>
      <c r="D935">
        <v>1091487</v>
      </c>
      <c r="E935">
        <v>1093184</v>
      </c>
      <c r="F935" t="s">
        <v>14</v>
      </c>
      <c r="G935" t="s">
        <v>2395</v>
      </c>
      <c r="H935" t="s">
        <v>2395</v>
      </c>
      <c r="I935" t="s">
        <v>2391</v>
      </c>
      <c r="J935" t="s">
        <v>2394</v>
      </c>
      <c r="K935">
        <v>1698</v>
      </c>
      <c r="L935">
        <v>565</v>
      </c>
    </row>
    <row r="936" spans="1:12" x14ac:dyDescent="0.25">
      <c r="A936" t="s">
        <v>16</v>
      </c>
      <c r="B936" t="s">
        <v>13</v>
      </c>
      <c r="C936" t="s">
        <v>2</v>
      </c>
      <c r="D936">
        <v>1093385</v>
      </c>
      <c r="E936">
        <v>1093858</v>
      </c>
      <c r="F936" t="s">
        <v>48</v>
      </c>
      <c r="G936" t="s">
        <v>2397</v>
      </c>
      <c r="H936" t="s">
        <v>2397</v>
      </c>
      <c r="I936" t="s">
        <v>2398</v>
      </c>
      <c r="J936" t="s">
        <v>2396</v>
      </c>
      <c r="K936">
        <v>474</v>
      </c>
      <c r="L936">
        <v>157</v>
      </c>
    </row>
    <row r="937" spans="1:12" x14ac:dyDescent="0.25">
      <c r="A937" t="s">
        <v>16</v>
      </c>
      <c r="B937" t="s">
        <v>13</v>
      </c>
      <c r="C937" t="s">
        <v>2</v>
      </c>
      <c r="D937">
        <v>1093863</v>
      </c>
      <c r="E937">
        <v>1094348</v>
      </c>
      <c r="F937" t="s">
        <v>48</v>
      </c>
      <c r="G937" t="s">
        <v>2400</v>
      </c>
      <c r="H937" t="s">
        <v>2400</v>
      </c>
      <c r="I937" t="s">
        <v>608</v>
      </c>
      <c r="J937" t="s">
        <v>2399</v>
      </c>
      <c r="K937">
        <v>486</v>
      </c>
      <c r="L937">
        <v>161</v>
      </c>
    </row>
    <row r="938" spans="1:12" x14ac:dyDescent="0.25">
      <c r="A938" t="s">
        <v>16</v>
      </c>
      <c r="B938" t="s">
        <v>13</v>
      </c>
      <c r="C938" t="s">
        <v>2</v>
      </c>
      <c r="D938">
        <v>1096003</v>
      </c>
      <c r="E938">
        <v>1096347</v>
      </c>
      <c r="F938" t="s">
        <v>48</v>
      </c>
      <c r="G938" t="s">
        <v>2402</v>
      </c>
      <c r="H938" t="s">
        <v>2402</v>
      </c>
      <c r="I938" t="s">
        <v>30</v>
      </c>
      <c r="J938" t="s">
        <v>2401</v>
      </c>
      <c r="K938">
        <v>345</v>
      </c>
      <c r="L938">
        <v>114</v>
      </c>
    </row>
    <row r="939" spans="1:12" x14ac:dyDescent="0.25">
      <c r="A939" t="s">
        <v>16</v>
      </c>
      <c r="B939" t="s">
        <v>13</v>
      </c>
      <c r="C939" t="s">
        <v>2</v>
      </c>
      <c r="D939">
        <v>1096344</v>
      </c>
      <c r="E939">
        <v>1096940</v>
      </c>
      <c r="F939" t="s">
        <v>48</v>
      </c>
      <c r="G939" t="s">
        <v>2404</v>
      </c>
      <c r="H939" t="s">
        <v>2404</v>
      </c>
      <c r="I939" t="s">
        <v>2071</v>
      </c>
      <c r="J939" t="s">
        <v>2403</v>
      </c>
      <c r="K939">
        <v>597</v>
      </c>
      <c r="L939">
        <v>198</v>
      </c>
    </row>
    <row r="940" spans="1:12" x14ac:dyDescent="0.25">
      <c r="A940" t="s">
        <v>16</v>
      </c>
      <c r="B940" t="s">
        <v>13</v>
      </c>
      <c r="C940" t="s">
        <v>2</v>
      </c>
      <c r="D940">
        <v>1097052</v>
      </c>
      <c r="E940">
        <v>1098329</v>
      </c>
      <c r="F940" t="s">
        <v>14</v>
      </c>
      <c r="G940" t="s">
        <v>2406</v>
      </c>
      <c r="H940" t="s">
        <v>2406</v>
      </c>
      <c r="I940" t="s">
        <v>36</v>
      </c>
      <c r="J940" t="s">
        <v>2405</v>
      </c>
      <c r="K940">
        <v>1278</v>
      </c>
      <c r="L940">
        <v>425</v>
      </c>
    </row>
    <row r="941" spans="1:12" x14ac:dyDescent="0.25">
      <c r="A941" t="s">
        <v>16</v>
      </c>
      <c r="B941" t="s">
        <v>13</v>
      </c>
      <c r="C941" t="s">
        <v>2</v>
      </c>
      <c r="D941">
        <v>1098326</v>
      </c>
      <c r="E941">
        <v>1098946</v>
      </c>
      <c r="F941" t="s">
        <v>14</v>
      </c>
      <c r="G941" t="s">
        <v>2408</v>
      </c>
      <c r="H941" t="s">
        <v>2408</v>
      </c>
      <c r="I941" t="s">
        <v>2409</v>
      </c>
      <c r="J941" t="s">
        <v>2407</v>
      </c>
      <c r="K941">
        <v>621</v>
      </c>
      <c r="L941">
        <v>206</v>
      </c>
    </row>
    <row r="942" spans="1:12" x14ac:dyDescent="0.25">
      <c r="A942" t="s">
        <v>16</v>
      </c>
      <c r="B942" t="s">
        <v>13</v>
      </c>
      <c r="C942" t="s">
        <v>2</v>
      </c>
      <c r="D942">
        <v>1098946</v>
      </c>
      <c r="E942">
        <v>1099203</v>
      </c>
      <c r="F942" t="s">
        <v>14</v>
      </c>
      <c r="G942" t="s">
        <v>2411</v>
      </c>
      <c r="H942" t="s">
        <v>2411</v>
      </c>
      <c r="I942" t="s">
        <v>2412</v>
      </c>
      <c r="J942" t="s">
        <v>2410</v>
      </c>
      <c r="K942">
        <v>258</v>
      </c>
      <c r="L942">
        <v>85</v>
      </c>
    </row>
    <row r="943" spans="1:12" x14ac:dyDescent="0.25">
      <c r="A943" t="s">
        <v>16</v>
      </c>
      <c r="B943" t="s">
        <v>13</v>
      </c>
      <c r="C943" t="s">
        <v>2</v>
      </c>
      <c r="D943">
        <v>1099297</v>
      </c>
      <c r="E943">
        <v>1100526</v>
      </c>
      <c r="F943" t="s">
        <v>14</v>
      </c>
      <c r="G943" t="s">
        <v>2414</v>
      </c>
      <c r="H943" t="s">
        <v>2414</v>
      </c>
      <c r="I943" t="s">
        <v>36</v>
      </c>
      <c r="J943" t="s">
        <v>2413</v>
      </c>
      <c r="K943">
        <v>1230</v>
      </c>
      <c r="L943">
        <v>409</v>
      </c>
    </row>
    <row r="944" spans="1:12" x14ac:dyDescent="0.25">
      <c r="A944" t="s">
        <v>16</v>
      </c>
      <c r="B944" t="s">
        <v>13</v>
      </c>
      <c r="C944" t="s">
        <v>2</v>
      </c>
      <c r="D944">
        <v>1100508</v>
      </c>
      <c r="E944">
        <v>1101290</v>
      </c>
      <c r="F944" t="s">
        <v>48</v>
      </c>
      <c r="G944" t="s">
        <v>2416</v>
      </c>
      <c r="H944" t="s">
        <v>2416</v>
      </c>
      <c r="I944" t="s">
        <v>2417</v>
      </c>
      <c r="J944" t="s">
        <v>2415</v>
      </c>
      <c r="K944">
        <v>783</v>
      </c>
      <c r="L944">
        <v>260</v>
      </c>
    </row>
    <row r="945" spans="1:13" x14ac:dyDescent="0.25">
      <c r="A945" t="s">
        <v>16</v>
      </c>
      <c r="B945" t="s">
        <v>13</v>
      </c>
      <c r="C945" t="s">
        <v>2</v>
      </c>
      <c r="D945">
        <v>1101323</v>
      </c>
      <c r="E945">
        <v>1101841</v>
      </c>
      <c r="F945" t="s">
        <v>48</v>
      </c>
      <c r="G945" t="s">
        <v>2419</v>
      </c>
      <c r="H945" t="s">
        <v>2419</v>
      </c>
      <c r="I945" t="s">
        <v>2420</v>
      </c>
      <c r="J945" t="s">
        <v>2418</v>
      </c>
      <c r="K945">
        <v>519</v>
      </c>
      <c r="L945">
        <v>172</v>
      </c>
    </row>
    <row r="946" spans="1:13" x14ac:dyDescent="0.25">
      <c r="A946" t="s">
        <v>16</v>
      </c>
      <c r="B946" t="s">
        <v>13</v>
      </c>
      <c r="C946" t="s">
        <v>2</v>
      </c>
      <c r="D946">
        <v>1102192</v>
      </c>
      <c r="E946">
        <v>1103898</v>
      </c>
      <c r="F946" t="s">
        <v>48</v>
      </c>
      <c r="G946" t="s">
        <v>2422</v>
      </c>
      <c r="H946" t="s">
        <v>2422</v>
      </c>
      <c r="I946" t="s">
        <v>36</v>
      </c>
      <c r="J946" t="s">
        <v>2421</v>
      </c>
      <c r="K946">
        <v>1707</v>
      </c>
      <c r="L946">
        <v>568</v>
      </c>
    </row>
    <row r="947" spans="1:13" x14ac:dyDescent="0.25">
      <c r="A947" t="s">
        <v>16</v>
      </c>
      <c r="B947" t="s">
        <v>13</v>
      </c>
      <c r="C947" t="s">
        <v>2</v>
      </c>
      <c r="D947">
        <v>1103895</v>
      </c>
      <c r="E947">
        <v>1104980</v>
      </c>
      <c r="F947" t="s">
        <v>48</v>
      </c>
      <c r="G947" t="s">
        <v>2424</v>
      </c>
      <c r="H947" t="s">
        <v>2424</v>
      </c>
      <c r="I947" t="s">
        <v>2425</v>
      </c>
      <c r="J947" t="s">
        <v>2423</v>
      </c>
      <c r="K947">
        <v>1086</v>
      </c>
      <c r="L947">
        <v>361</v>
      </c>
    </row>
    <row r="948" spans="1:13" x14ac:dyDescent="0.25">
      <c r="A948" t="s">
        <v>16</v>
      </c>
      <c r="B948" t="s">
        <v>13</v>
      </c>
      <c r="C948" t="s">
        <v>2</v>
      </c>
      <c r="D948">
        <v>1104977</v>
      </c>
      <c r="E948">
        <v>1106257</v>
      </c>
      <c r="F948" t="s">
        <v>48</v>
      </c>
      <c r="G948" t="s">
        <v>2427</v>
      </c>
      <c r="H948" t="s">
        <v>2427</v>
      </c>
      <c r="I948" t="s">
        <v>2428</v>
      </c>
      <c r="J948" t="s">
        <v>2426</v>
      </c>
      <c r="K948">
        <v>1281</v>
      </c>
      <c r="L948">
        <v>426</v>
      </c>
    </row>
    <row r="949" spans="1:13" x14ac:dyDescent="0.25">
      <c r="A949" t="s">
        <v>16</v>
      </c>
      <c r="B949" t="s">
        <v>13</v>
      </c>
      <c r="C949" t="s">
        <v>2</v>
      </c>
      <c r="D949">
        <v>1106323</v>
      </c>
      <c r="E949">
        <v>1108011</v>
      </c>
      <c r="F949" t="s">
        <v>14</v>
      </c>
      <c r="G949" t="s">
        <v>2430</v>
      </c>
      <c r="H949" t="s">
        <v>2430</v>
      </c>
      <c r="I949" t="s">
        <v>30</v>
      </c>
      <c r="J949" t="s">
        <v>2429</v>
      </c>
      <c r="K949">
        <v>1689</v>
      </c>
      <c r="L949">
        <v>562</v>
      </c>
    </row>
    <row r="950" spans="1:13" x14ac:dyDescent="0.25">
      <c r="A950" t="s">
        <v>16</v>
      </c>
      <c r="B950" t="s">
        <v>13</v>
      </c>
      <c r="C950" t="s">
        <v>2</v>
      </c>
      <c r="D950">
        <v>1108008</v>
      </c>
      <c r="E950">
        <v>1108661</v>
      </c>
      <c r="F950" t="s">
        <v>14</v>
      </c>
      <c r="G950" t="s">
        <v>2432</v>
      </c>
      <c r="H950" t="s">
        <v>2432</v>
      </c>
      <c r="I950" t="s">
        <v>2433</v>
      </c>
      <c r="J950" t="s">
        <v>2431</v>
      </c>
      <c r="K950">
        <v>654</v>
      </c>
      <c r="L950">
        <v>217</v>
      </c>
    </row>
    <row r="951" spans="1:13" x14ac:dyDescent="0.25">
      <c r="A951" t="s">
        <v>16</v>
      </c>
      <c r="B951" t="s">
        <v>13</v>
      </c>
      <c r="C951" t="s">
        <v>2</v>
      </c>
      <c r="D951">
        <v>1108643</v>
      </c>
      <c r="E951">
        <v>1109530</v>
      </c>
      <c r="F951" t="s">
        <v>14</v>
      </c>
      <c r="G951" t="s">
        <v>2435</v>
      </c>
      <c r="H951" t="s">
        <v>2435</v>
      </c>
      <c r="I951" t="s">
        <v>2436</v>
      </c>
      <c r="J951" t="s">
        <v>2434</v>
      </c>
      <c r="K951">
        <v>888</v>
      </c>
      <c r="L951">
        <v>295</v>
      </c>
    </row>
    <row r="952" spans="1:13" x14ac:dyDescent="0.25">
      <c r="A952" t="s">
        <v>1041</v>
      </c>
      <c r="B952" t="s">
        <v>13</v>
      </c>
      <c r="C952" t="s">
        <v>2</v>
      </c>
      <c r="D952">
        <v>1109534</v>
      </c>
      <c r="E952">
        <v>1109610</v>
      </c>
      <c r="F952" t="s">
        <v>14</v>
      </c>
      <c r="I952" t="s">
        <v>1299</v>
      </c>
      <c r="J952" t="s">
        <v>2437</v>
      </c>
      <c r="K952">
        <v>77</v>
      </c>
      <c r="M952" t="s">
        <v>2438</v>
      </c>
    </row>
    <row r="953" spans="1:13" x14ac:dyDescent="0.25">
      <c r="A953" t="s">
        <v>16</v>
      </c>
      <c r="B953" t="s">
        <v>13</v>
      </c>
      <c r="C953" t="s">
        <v>2</v>
      </c>
      <c r="D953">
        <v>1109776</v>
      </c>
      <c r="E953">
        <v>1110735</v>
      </c>
      <c r="F953" t="s">
        <v>14</v>
      </c>
      <c r="G953" t="s">
        <v>2440</v>
      </c>
      <c r="H953" t="s">
        <v>2440</v>
      </c>
      <c r="I953" t="s">
        <v>2441</v>
      </c>
      <c r="J953" t="s">
        <v>2439</v>
      </c>
      <c r="K953">
        <v>960</v>
      </c>
      <c r="L953">
        <v>319</v>
      </c>
    </row>
    <row r="954" spans="1:13" x14ac:dyDescent="0.25">
      <c r="A954" t="s">
        <v>16</v>
      </c>
      <c r="B954" t="s">
        <v>13</v>
      </c>
      <c r="C954" t="s">
        <v>2</v>
      </c>
      <c r="D954">
        <v>1110844</v>
      </c>
      <c r="E954">
        <v>1111479</v>
      </c>
      <c r="F954" t="s">
        <v>14</v>
      </c>
      <c r="G954" t="s">
        <v>2443</v>
      </c>
      <c r="H954" t="s">
        <v>2443</v>
      </c>
      <c r="I954" t="s">
        <v>2444</v>
      </c>
      <c r="J954" t="s">
        <v>2442</v>
      </c>
      <c r="K954">
        <v>636</v>
      </c>
      <c r="L954">
        <v>211</v>
      </c>
    </row>
    <row r="955" spans="1:13" x14ac:dyDescent="0.25">
      <c r="A955" t="s">
        <v>16</v>
      </c>
      <c r="B955" t="s">
        <v>13</v>
      </c>
      <c r="C955" t="s">
        <v>2</v>
      </c>
      <c r="D955">
        <v>1111531</v>
      </c>
      <c r="E955">
        <v>1112112</v>
      </c>
      <c r="F955" t="s">
        <v>14</v>
      </c>
      <c r="G955" t="s">
        <v>2446</v>
      </c>
      <c r="H955" t="s">
        <v>2446</v>
      </c>
      <c r="I955" t="s">
        <v>2447</v>
      </c>
      <c r="J955" t="s">
        <v>2445</v>
      </c>
      <c r="K955">
        <v>582</v>
      </c>
      <c r="L955">
        <v>193</v>
      </c>
    </row>
    <row r="956" spans="1:13" x14ac:dyDescent="0.25">
      <c r="A956" t="s">
        <v>16</v>
      </c>
      <c r="B956" t="s">
        <v>13</v>
      </c>
      <c r="C956" t="s">
        <v>2</v>
      </c>
      <c r="D956">
        <v>1112190</v>
      </c>
      <c r="E956">
        <v>1113281</v>
      </c>
      <c r="F956" t="s">
        <v>14</v>
      </c>
      <c r="G956" t="s">
        <v>2449</v>
      </c>
      <c r="H956" t="s">
        <v>2449</v>
      </c>
      <c r="I956" t="s">
        <v>2450</v>
      </c>
      <c r="J956" t="s">
        <v>2448</v>
      </c>
      <c r="K956">
        <v>1092</v>
      </c>
      <c r="L956">
        <v>363</v>
      </c>
    </row>
    <row r="957" spans="1:13" x14ac:dyDescent="0.25">
      <c r="A957" t="s">
        <v>1041</v>
      </c>
      <c r="B957" t="s">
        <v>13</v>
      </c>
      <c r="C957" t="s">
        <v>2</v>
      </c>
      <c r="D957">
        <v>1113436</v>
      </c>
      <c r="E957">
        <v>1113521</v>
      </c>
      <c r="F957" t="s">
        <v>14</v>
      </c>
      <c r="I957" t="s">
        <v>2452</v>
      </c>
      <c r="J957" t="s">
        <v>2451</v>
      </c>
      <c r="K957">
        <v>86</v>
      </c>
      <c r="M957" t="s">
        <v>2453</v>
      </c>
    </row>
    <row r="958" spans="1:13" x14ac:dyDescent="0.25">
      <c r="A958" t="s">
        <v>1041</v>
      </c>
      <c r="B958" t="s">
        <v>13</v>
      </c>
      <c r="C958" t="s">
        <v>2</v>
      </c>
      <c r="D958">
        <v>1113551</v>
      </c>
      <c r="E958">
        <v>1113624</v>
      </c>
      <c r="F958" t="s">
        <v>14</v>
      </c>
      <c r="I958" t="s">
        <v>2455</v>
      </c>
      <c r="J958" t="s">
        <v>2454</v>
      </c>
      <c r="K958">
        <v>74</v>
      </c>
      <c r="M958" t="s">
        <v>2456</v>
      </c>
    </row>
    <row r="959" spans="1:13" x14ac:dyDescent="0.25">
      <c r="A959" t="s">
        <v>1041</v>
      </c>
      <c r="B959" t="s">
        <v>13</v>
      </c>
      <c r="C959" t="s">
        <v>2</v>
      </c>
      <c r="D959">
        <v>1113658</v>
      </c>
      <c r="E959">
        <v>1113733</v>
      </c>
      <c r="F959" t="s">
        <v>14</v>
      </c>
      <c r="I959" t="s">
        <v>2458</v>
      </c>
      <c r="J959" t="s">
        <v>2457</v>
      </c>
      <c r="K959">
        <v>76</v>
      </c>
      <c r="M959" t="s">
        <v>2459</v>
      </c>
    </row>
    <row r="960" spans="1:13" x14ac:dyDescent="0.25">
      <c r="A960" t="s">
        <v>16</v>
      </c>
      <c r="B960" t="s">
        <v>13</v>
      </c>
      <c r="C960" t="s">
        <v>2</v>
      </c>
      <c r="D960">
        <v>1113780</v>
      </c>
      <c r="E960">
        <v>1114970</v>
      </c>
      <c r="F960" t="s">
        <v>14</v>
      </c>
      <c r="G960" t="s">
        <v>2461</v>
      </c>
      <c r="H960" t="s">
        <v>2461</v>
      </c>
      <c r="I960" t="s">
        <v>2462</v>
      </c>
      <c r="J960" t="s">
        <v>2460</v>
      </c>
      <c r="K960">
        <v>1191</v>
      </c>
      <c r="L960">
        <v>396</v>
      </c>
    </row>
    <row r="961" spans="1:13" x14ac:dyDescent="0.25">
      <c r="A961" t="s">
        <v>1041</v>
      </c>
      <c r="B961" t="s">
        <v>13</v>
      </c>
      <c r="C961" t="s">
        <v>2</v>
      </c>
      <c r="D961">
        <v>1115077</v>
      </c>
      <c r="E961">
        <v>1115152</v>
      </c>
      <c r="F961" t="s">
        <v>14</v>
      </c>
      <c r="I961" t="s">
        <v>2464</v>
      </c>
      <c r="J961" t="s">
        <v>2463</v>
      </c>
      <c r="K961">
        <v>76</v>
      </c>
      <c r="M961" t="s">
        <v>2465</v>
      </c>
    </row>
    <row r="962" spans="1:13" x14ac:dyDescent="0.25">
      <c r="A962" t="s">
        <v>16</v>
      </c>
      <c r="B962" t="s">
        <v>13</v>
      </c>
      <c r="C962" t="s">
        <v>2</v>
      </c>
      <c r="D962">
        <v>1115202</v>
      </c>
      <c r="E962">
        <v>1115609</v>
      </c>
      <c r="F962" t="s">
        <v>14</v>
      </c>
      <c r="G962" t="s">
        <v>2467</v>
      </c>
      <c r="H962" t="s">
        <v>2467</v>
      </c>
      <c r="I962" t="s">
        <v>2468</v>
      </c>
      <c r="J962" t="s">
        <v>2466</v>
      </c>
      <c r="K962">
        <v>408</v>
      </c>
      <c r="L962">
        <v>135</v>
      </c>
    </row>
    <row r="963" spans="1:13" x14ac:dyDescent="0.25">
      <c r="A963" t="s">
        <v>16</v>
      </c>
      <c r="B963" t="s">
        <v>13</v>
      </c>
      <c r="C963" t="s">
        <v>2</v>
      </c>
      <c r="D963">
        <v>1115623</v>
      </c>
      <c r="E963">
        <v>1116180</v>
      </c>
      <c r="F963" t="s">
        <v>14</v>
      </c>
      <c r="G963" t="s">
        <v>2470</v>
      </c>
      <c r="H963" t="s">
        <v>2470</v>
      </c>
      <c r="I963" t="s">
        <v>2471</v>
      </c>
      <c r="J963" t="s">
        <v>2469</v>
      </c>
      <c r="K963">
        <v>558</v>
      </c>
      <c r="L963">
        <v>185</v>
      </c>
    </row>
    <row r="964" spans="1:13" x14ac:dyDescent="0.25">
      <c r="A964" t="s">
        <v>16</v>
      </c>
      <c r="B964" t="s">
        <v>13</v>
      </c>
      <c r="C964" t="s">
        <v>2</v>
      </c>
      <c r="D964">
        <v>1116378</v>
      </c>
      <c r="E964">
        <v>1116806</v>
      </c>
      <c r="F964" t="s">
        <v>14</v>
      </c>
      <c r="G964" t="s">
        <v>2473</v>
      </c>
      <c r="H964" t="s">
        <v>2473</v>
      </c>
      <c r="I964" t="s">
        <v>2474</v>
      </c>
      <c r="J964" t="s">
        <v>2472</v>
      </c>
      <c r="K964">
        <v>429</v>
      </c>
      <c r="L964">
        <v>142</v>
      </c>
    </row>
    <row r="965" spans="1:13" x14ac:dyDescent="0.25">
      <c r="A965" t="s">
        <v>16</v>
      </c>
      <c r="B965" t="s">
        <v>13</v>
      </c>
      <c r="C965" t="s">
        <v>2</v>
      </c>
      <c r="D965">
        <v>1116810</v>
      </c>
      <c r="E965">
        <v>1117508</v>
      </c>
      <c r="F965" t="s">
        <v>14</v>
      </c>
      <c r="G965" t="s">
        <v>2476</v>
      </c>
      <c r="H965" t="s">
        <v>2476</v>
      </c>
      <c r="I965" t="s">
        <v>2477</v>
      </c>
      <c r="J965" t="s">
        <v>2475</v>
      </c>
      <c r="K965">
        <v>699</v>
      </c>
      <c r="L965">
        <v>232</v>
      </c>
    </row>
    <row r="966" spans="1:13" x14ac:dyDescent="0.25">
      <c r="A966" t="s">
        <v>16</v>
      </c>
      <c r="B966" t="s">
        <v>13</v>
      </c>
      <c r="C966" t="s">
        <v>2</v>
      </c>
      <c r="D966">
        <v>1118052</v>
      </c>
      <c r="E966">
        <v>1118585</v>
      </c>
      <c r="F966" t="s">
        <v>14</v>
      </c>
      <c r="G966" t="s">
        <v>2479</v>
      </c>
      <c r="H966" t="s">
        <v>2479</v>
      </c>
      <c r="I966" t="s">
        <v>2480</v>
      </c>
      <c r="J966" t="s">
        <v>2478</v>
      </c>
      <c r="K966">
        <v>534</v>
      </c>
      <c r="L966">
        <v>177</v>
      </c>
    </row>
    <row r="967" spans="1:13" x14ac:dyDescent="0.25">
      <c r="A967" t="s">
        <v>16</v>
      </c>
      <c r="B967" t="s">
        <v>13</v>
      </c>
      <c r="C967" t="s">
        <v>2</v>
      </c>
      <c r="D967">
        <v>1118640</v>
      </c>
      <c r="E967">
        <v>1119005</v>
      </c>
      <c r="F967" t="s">
        <v>14</v>
      </c>
      <c r="G967" t="s">
        <v>2482</v>
      </c>
      <c r="H967" t="s">
        <v>2482</v>
      </c>
      <c r="I967" t="s">
        <v>2483</v>
      </c>
      <c r="J967" t="s">
        <v>2481</v>
      </c>
      <c r="K967">
        <v>366</v>
      </c>
      <c r="L967">
        <v>121</v>
      </c>
    </row>
    <row r="968" spans="1:13" x14ac:dyDescent="0.25">
      <c r="A968" t="s">
        <v>16</v>
      </c>
      <c r="B968" t="s">
        <v>13</v>
      </c>
      <c r="C968" t="s">
        <v>2</v>
      </c>
      <c r="D968">
        <v>1119285</v>
      </c>
      <c r="E968">
        <v>1123436</v>
      </c>
      <c r="F968" t="s">
        <v>14</v>
      </c>
      <c r="G968" t="s">
        <v>2485</v>
      </c>
      <c r="H968" t="s">
        <v>2485</v>
      </c>
      <c r="I968" t="s">
        <v>2486</v>
      </c>
      <c r="J968" t="s">
        <v>2484</v>
      </c>
      <c r="K968">
        <v>4152</v>
      </c>
      <c r="L968">
        <v>1383</v>
      </c>
    </row>
    <row r="969" spans="1:13" x14ac:dyDescent="0.25">
      <c r="A969" t="s">
        <v>16</v>
      </c>
      <c r="B969" t="s">
        <v>13</v>
      </c>
      <c r="C969" t="s">
        <v>2</v>
      </c>
      <c r="D969">
        <v>1123587</v>
      </c>
      <c r="E969">
        <v>1127801</v>
      </c>
      <c r="F969" t="s">
        <v>14</v>
      </c>
      <c r="G969" t="s">
        <v>2488</v>
      </c>
      <c r="H969" t="s">
        <v>2488</v>
      </c>
      <c r="I969" t="s">
        <v>2489</v>
      </c>
      <c r="J969" t="s">
        <v>2487</v>
      </c>
      <c r="K969">
        <v>4215</v>
      </c>
      <c r="L969">
        <v>1404</v>
      </c>
    </row>
    <row r="970" spans="1:13" x14ac:dyDescent="0.25">
      <c r="A970" t="s">
        <v>16</v>
      </c>
      <c r="B970" t="s">
        <v>13</v>
      </c>
      <c r="C970" t="s">
        <v>2</v>
      </c>
      <c r="D970">
        <v>1128020</v>
      </c>
      <c r="E970">
        <v>1128394</v>
      </c>
      <c r="F970" t="s">
        <v>14</v>
      </c>
      <c r="G970" t="s">
        <v>2491</v>
      </c>
      <c r="H970" t="s">
        <v>2491</v>
      </c>
      <c r="I970" t="s">
        <v>2492</v>
      </c>
      <c r="J970" t="s">
        <v>2490</v>
      </c>
      <c r="K970">
        <v>375</v>
      </c>
      <c r="L970">
        <v>124</v>
      </c>
    </row>
    <row r="971" spans="1:13" x14ac:dyDescent="0.25">
      <c r="A971" t="s">
        <v>16</v>
      </c>
      <c r="B971" t="s">
        <v>13</v>
      </c>
      <c r="C971" t="s">
        <v>2</v>
      </c>
      <c r="D971">
        <v>1128407</v>
      </c>
      <c r="E971">
        <v>1128874</v>
      </c>
      <c r="F971" t="s">
        <v>14</v>
      </c>
      <c r="G971" t="s">
        <v>2494</v>
      </c>
      <c r="H971" t="s">
        <v>2494</v>
      </c>
      <c r="I971" t="s">
        <v>2495</v>
      </c>
      <c r="J971" t="s">
        <v>2493</v>
      </c>
      <c r="K971">
        <v>468</v>
      </c>
      <c r="L971">
        <v>155</v>
      </c>
    </row>
    <row r="972" spans="1:13" x14ac:dyDescent="0.25">
      <c r="A972" t="s">
        <v>16</v>
      </c>
      <c r="B972" t="s">
        <v>13</v>
      </c>
      <c r="C972" t="s">
        <v>2</v>
      </c>
      <c r="D972">
        <v>1129012</v>
      </c>
      <c r="E972">
        <v>1131129</v>
      </c>
      <c r="F972" t="s">
        <v>14</v>
      </c>
      <c r="G972" t="s">
        <v>2497</v>
      </c>
      <c r="H972" t="s">
        <v>2497</v>
      </c>
      <c r="I972" t="s">
        <v>2498</v>
      </c>
      <c r="J972" t="s">
        <v>2496</v>
      </c>
      <c r="K972">
        <v>2118</v>
      </c>
      <c r="L972">
        <v>705</v>
      </c>
    </row>
    <row r="973" spans="1:13" x14ac:dyDescent="0.25">
      <c r="A973" t="s">
        <v>16</v>
      </c>
      <c r="B973" t="s">
        <v>13</v>
      </c>
      <c r="C973" t="s">
        <v>2</v>
      </c>
      <c r="D973">
        <v>1131178</v>
      </c>
      <c r="E973">
        <v>1132368</v>
      </c>
      <c r="F973" t="s">
        <v>14</v>
      </c>
      <c r="G973" t="s">
        <v>2461</v>
      </c>
      <c r="H973" t="s">
        <v>2461</v>
      </c>
      <c r="I973" t="s">
        <v>2462</v>
      </c>
      <c r="J973" t="s">
        <v>2499</v>
      </c>
      <c r="K973">
        <v>1191</v>
      </c>
      <c r="L973">
        <v>396</v>
      </c>
    </row>
    <row r="974" spans="1:13" x14ac:dyDescent="0.25">
      <c r="A974" t="s">
        <v>16</v>
      </c>
      <c r="B974" t="s">
        <v>13</v>
      </c>
      <c r="C974" t="s">
        <v>2</v>
      </c>
      <c r="D974">
        <v>1132835</v>
      </c>
      <c r="E974">
        <v>1133146</v>
      </c>
      <c r="F974" t="s">
        <v>14</v>
      </c>
      <c r="G974" t="s">
        <v>2501</v>
      </c>
      <c r="H974" t="s">
        <v>2501</v>
      </c>
      <c r="I974" t="s">
        <v>2502</v>
      </c>
      <c r="J974" t="s">
        <v>2500</v>
      </c>
      <c r="K974">
        <v>312</v>
      </c>
      <c r="L974">
        <v>103</v>
      </c>
    </row>
    <row r="975" spans="1:13" x14ac:dyDescent="0.25">
      <c r="A975" t="s">
        <v>16</v>
      </c>
      <c r="B975" t="s">
        <v>13</v>
      </c>
      <c r="C975" t="s">
        <v>2</v>
      </c>
      <c r="D975">
        <v>1133158</v>
      </c>
      <c r="E975">
        <v>1133808</v>
      </c>
      <c r="F975" t="s">
        <v>14</v>
      </c>
      <c r="G975" t="s">
        <v>2504</v>
      </c>
      <c r="H975" t="s">
        <v>2504</v>
      </c>
      <c r="I975" t="s">
        <v>2505</v>
      </c>
      <c r="J975" t="s">
        <v>2503</v>
      </c>
      <c r="K975">
        <v>651</v>
      </c>
      <c r="L975">
        <v>216</v>
      </c>
    </row>
    <row r="976" spans="1:13" x14ac:dyDescent="0.25">
      <c r="A976" t="s">
        <v>16</v>
      </c>
      <c r="B976" t="s">
        <v>13</v>
      </c>
      <c r="C976" t="s">
        <v>2</v>
      </c>
      <c r="D976">
        <v>1133821</v>
      </c>
      <c r="E976">
        <v>1134426</v>
      </c>
      <c r="F976" t="s">
        <v>14</v>
      </c>
      <c r="G976" t="s">
        <v>2507</v>
      </c>
      <c r="H976" t="s">
        <v>2507</v>
      </c>
      <c r="I976" t="s">
        <v>2508</v>
      </c>
      <c r="J976" t="s">
        <v>2506</v>
      </c>
      <c r="K976">
        <v>606</v>
      </c>
      <c r="L976">
        <v>201</v>
      </c>
    </row>
    <row r="977" spans="1:12" x14ac:dyDescent="0.25">
      <c r="A977" t="s">
        <v>16</v>
      </c>
      <c r="B977" t="s">
        <v>13</v>
      </c>
      <c r="C977" t="s">
        <v>2</v>
      </c>
      <c r="D977">
        <v>1134423</v>
      </c>
      <c r="E977">
        <v>1134722</v>
      </c>
      <c r="F977" t="s">
        <v>14</v>
      </c>
      <c r="G977" t="s">
        <v>2510</v>
      </c>
      <c r="H977" t="s">
        <v>2510</v>
      </c>
      <c r="I977" t="s">
        <v>2511</v>
      </c>
      <c r="J977" t="s">
        <v>2509</v>
      </c>
      <c r="K977">
        <v>300</v>
      </c>
      <c r="L977">
        <v>99</v>
      </c>
    </row>
    <row r="978" spans="1:12" x14ac:dyDescent="0.25">
      <c r="A978" t="s">
        <v>16</v>
      </c>
      <c r="B978" t="s">
        <v>13</v>
      </c>
      <c r="C978" t="s">
        <v>2</v>
      </c>
      <c r="D978">
        <v>1134733</v>
      </c>
      <c r="E978">
        <v>1135560</v>
      </c>
      <c r="F978" t="s">
        <v>14</v>
      </c>
      <c r="G978" t="s">
        <v>2513</v>
      </c>
      <c r="H978" t="s">
        <v>2513</v>
      </c>
      <c r="I978" t="s">
        <v>2514</v>
      </c>
      <c r="J978" t="s">
        <v>2512</v>
      </c>
      <c r="K978">
        <v>828</v>
      </c>
      <c r="L978">
        <v>275</v>
      </c>
    </row>
    <row r="979" spans="1:12" x14ac:dyDescent="0.25">
      <c r="A979" t="s">
        <v>16</v>
      </c>
      <c r="B979" t="s">
        <v>13</v>
      </c>
      <c r="C979" t="s">
        <v>2</v>
      </c>
      <c r="D979">
        <v>1135567</v>
      </c>
      <c r="E979">
        <v>1135836</v>
      </c>
      <c r="F979" t="s">
        <v>14</v>
      </c>
      <c r="G979" t="s">
        <v>2516</v>
      </c>
      <c r="H979" t="s">
        <v>2516</v>
      </c>
      <c r="I979" t="s">
        <v>2517</v>
      </c>
      <c r="J979" t="s">
        <v>2515</v>
      </c>
      <c r="K979">
        <v>270</v>
      </c>
      <c r="L979">
        <v>89</v>
      </c>
    </row>
    <row r="980" spans="1:12" x14ac:dyDescent="0.25">
      <c r="A980" t="s">
        <v>16</v>
      </c>
      <c r="B980" t="s">
        <v>13</v>
      </c>
      <c r="C980" t="s">
        <v>2</v>
      </c>
      <c r="D980">
        <v>1135843</v>
      </c>
      <c r="E980">
        <v>1136184</v>
      </c>
      <c r="F980" t="s">
        <v>14</v>
      </c>
      <c r="G980" t="s">
        <v>2519</v>
      </c>
      <c r="H980" t="s">
        <v>2519</v>
      </c>
      <c r="I980" t="s">
        <v>2520</v>
      </c>
      <c r="J980" t="s">
        <v>2518</v>
      </c>
      <c r="K980">
        <v>342</v>
      </c>
      <c r="L980">
        <v>113</v>
      </c>
    </row>
    <row r="981" spans="1:12" x14ac:dyDescent="0.25">
      <c r="A981" t="s">
        <v>16</v>
      </c>
      <c r="B981" t="s">
        <v>13</v>
      </c>
      <c r="C981" t="s">
        <v>2</v>
      </c>
      <c r="D981">
        <v>1136202</v>
      </c>
      <c r="E981">
        <v>1136936</v>
      </c>
      <c r="F981" t="s">
        <v>14</v>
      </c>
      <c r="G981" t="s">
        <v>2522</v>
      </c>
      <c r="H981" t="s">
        <v>2522</v>
      </c>
      <c r="I981" t="s">
        <v>2523</v>
      </c>
      <c r="J981" t="s">
        <v>2521</v>
      </c>
      <c r="K981">
        <v>735</v>
      </c>
      <c r="L981">
        <v>244</v>
      </c>
    </row>
    <row r="982" spans="1:12" x14ac:dyDescent="0.25">
      <c r="A982" t="s">
        <v>16</v>
      </c>
      <c r="B982" t="s">
        <v>13</v>
      </c>
      <c r="C982" t="s">
        <v>2</v>
      </c>
      <c r="D982">
        <v>1136942</v>
      </c>
      <c r="E982">
        <v>1137355</v>
      </c>
      <c r="F982" t="s">
        <v>14</v>
      </c>
      <c r="G982" t="s">
        <v>2525</v>
      </c>
      <c r="H982" t="s">
        <v>2525</v>
      </c>
      <c r="I982" t="s">
        <v>2526</v>
      </c>
      <c r="J982" t="s">
        <v>2524</v>
      </c>
      <c r="K982">
        <v>414</v>
      </c>
      <c r="L982">
        <v>137</v>
      </c>
    </row>
    <row r="983" spans="1:12" x14ac:dyDescent="0.25">
      <c r="A983" t="s">
        <v>16</v>
      </c>
      <c r="B983" t="s">
        <v>13</v>
      </c>
      <c r="C983" t="s">
        <v>2</v>
      </c>
      <c r="D983">
        <v>1137355</v>
      </c>
      <c r="E983">
        <v>1137540</v>
      </c>
      <c r="F983" t="s">
        <v>14</v>
      </c>
      <c r="G983" t="s">
        <v>2528</v>
      </c>
      <c r="H983" t="s">
        <v>2528</v>
      </c>
      <c r="I983" t="s">
        <v>2529</v>
      </c>
      <c r="J983" t="s">
        <v>2527</v>
      </c>
      <c r="K983">
        <v>186</v>
      </c>
      <c r="L983">
        <v>61</v>
      </c>
    </row>
    <row r="984" spans="1:12" x14ac:dyDescent="0.25">
      <c r="A984" t="s">
        <v>16</v>
      </c>
      <c r="B984" t="s">
        <v>13</v>
      </c>
      <c r="C984" t="s">
        <v>2</v>
      </c>
      <c r="D984">
        <v>1137552</v>
      </c>
      <c r="E984">
        <v>1137821</v>
      </c>
      <c r="F984" t="s">
        <v>14</v>
      </c>
      <c r="G984" t="s">
        <v>2531</v>
      </c>
      <c r="H984" t="s">
        <v>2531</v>
      </c>
      <c r="I984" t="s">
        <v>2532</v>
      </c>
      <c r="J984" t="s">
        <v>2530</v>
      </c>
      <c r="K984">
        <v>270</v>
      </c>
      <c r="L984">
        <v>89</v>
      </c>
    </row>
    <row r="985" spans="1:12" x14ac:dyDescent="0.25">
      <c r="A985" t="s">
        <v>16</v>
      </c>
      <c r="B985" t="s">
        <v>13</v>
      </c>
      <c r="C985" t="s">
        <v>2</v>
      </c>
      <c r="D985">
        <v>1137836</v>
      </c>
      <c r="E985">
        <v>1138204</v>
      </c>
      <c r="F985" t="s">
        <v>14</v>
      </c>
      <c r="G985" t="s">
        <v>2534</v>
      </c>
      <c r="H985" t="s">
        <v>2534</v>
      </c>
      <c r="I985" t="s">
        <v>2535</v>
      </c>
      <c r="J985" t="s">
        <v>2533</v>
      </c>
      <c r="K985">
        <v>369</v>
      </c>
      <c r="L985">
        <v>122</v>
      </c>
    </row>
    <row r="986" spans="1:12" x14ac:dyDescent="0.25">
      <c r="A986" t="s">
        <v>16</v>
      </c>
      <c r="B986" t="s">
        <v>13</v>
      </c>
      <c r="C986" t="s">
        <v>2</v>
      </c>
      <c r="D986">
        <v>1138220</v>
      </c>
      <c r="E986">
        <v>1138537</v>
      </c>
      <c r="F986" t="s">
        <v>14</v>
      </c>
      <c r="G986" t="s">
        <v>2537</v>
      </c>
      <c r="H986" t="s">
        <v>2537</v>
      </c>
      <c r="I986" t="s">
        <v>2538</v>
      </c>
      <c r="J986" t="s">
        <v>2536</v>
      </c>
      <c r="K986">
        <v>318</v>
      </c>
      <c r="L986">
        <v>105</v>
      </c>
    </row>
    <row r="987" spans="1:12" x14ac:dyDescent="0.25">
      <c r="A987" t="s">
        <v>16</v>
      </c>
      <c r="B987" t="s">
        <v>13</v>
      </c>
      <c r="C987" t="s">
        <v>2</v>
      </c>
      <c r="D987">
        <v>1138549</v>
      </c>
      <c r="E987">
        <v>1139091</v>
      </c>
      <c r="F987" t="s">
        <v>14</v>
      </c>
      <c r="G987" t="s">
        <v>2540</v>
      </c>
      <c r="H987" t="s">
        <v>2540</v>
      </c>
      <c r="I987" t="s">
        <v>2541</v>
      </c>
      <c r="J987" t="s">
        <v>2539</v>
      </c>
      <c r="K987">
        <v>543</v>
      </c>
      <c r="L987">
        <v>180</v>
      </c>
    </row>
    <row r="988" spans="1:12" x14ac:dyDescent="0.25">
      <c r="A988" t="s">
        <v>16</v>
      </c>
      <c r="B988" t="s">
        <v>13</v>
      </c>
      <c r="C988" t="s">
        <v>2</v>
      </c>
      <c r="D988">
        <v>1139110</v>
      </c>
      <c r="E988">
        <v>1139415</v>
      </c>
      <c r="F988" t="s">
        <v>14</v>
      </c>
      <c r="G988" t="s">
        <v>2543</v>
      </c>
      <c r="H988" t="s">
        <v>2543</v>
      </c>
      <c r="I988" t="s">
        <v>2544</v>
      </c>
      <c r="J988" t="s">
        <v>2542</v>
      </c>
      <c r="K988">
        <v>306</v>
      </c>
      <c r="L988">
        <v>101</v>
      </c>
    </row>
    <row r="989" spans="1:12" x14ac:dyDescent="0.25">
      <c r="A989" t="s">
        <v>16</v>
      </c>
      <c r="B989" t="s">
        <v>13</v>
      </c>
      <c r="C989" t="s">
        <v>2</v>
      </c>
      <c r="D989">
        <v>1139620</v>
      </c>
      <c r="E989">
        <v>1140018</v>
      </c>
      <c r="F989" t="s">
        <v>14</v>
      </c>
      <c r="G989" t="s">
        <v>2546</v>
      </c>
      <c r="H989" t="s">
        <v>2546</v>
      </c>
      <c r="I989" t="s">
        <v>2547</v>
      </c>
      <c r="J989" t="s">
        <v>2545</v>
      </c>
      <c r="K989">
        <v>399</v>
      </c>
      <c r="L989">
        <v>132</v>
      </c>
    </row>
    <row r="990" spans="1:12" x14ac:dyDescent="0.25">
      <c r="A990" t="s">
        <v>16</v>
      </c>
      <c r="B990" t="s">
        <v>13</v>
      </c>
      <c r="C990" t="s">
        <v>2</v>
      </c>
      <c r="D990">
        <v>1140034</v>
      </c>
      <c r="E990">
        <v>1140561</v>
      </c>
      <c r="F990" t="s">
        <v>14</v>
      </c>
      <c r="G990" t="s">
        <v>2549</v>
      </c>
      <c r="H990" t="s">
        <v>2549</v>
      </c>
      <c r="I990" t="s">
        <v>2550</v>
      </c>
      <c r="J990" t="s">
        <v>2548</v>
      </c>
      <c r="K990">
        <v>528</v>
      </c>
      <c r="L990">
        <v>175</v>
      </c>
    </row>
    <row r="991" spans="1:12" x14ac:dyDescent="0.25">
      <c r="A991" t="s">
        <v>16</v>
      </c>
      <c r="B991" t="s">
        <v>13</v>
      </c>
      <c r="C991" t="s">
        <v>2</v>
      </c>
      <c r="D991">
        <v>1140650</v>
      </c>
      <c r="E991">
        <v>1141009</v>
      </c>
      <c r="F991" t="s">
        <v>14</v>
      </c>
      <c r="G991" t="s">
        <v>2552</v>
      </c>
      <c r="H991" t="s">
        <v>2552</v>
      </c>
      <c r="I991" t="s">
        <v>2553</v>
      </c>
      <c r="J991" t="s">
        <v>2551</v>
      </c>
      <c r="K991">
        <v>360</v>
      </c>
      <c r="L991">
        <v>119</v>
      </c>
    </row>
    <row r="992" spans="1:12" x14ac:dyDescent="0.25">
      <c r="A992" t="s">
        <v>16</v>
      </c>
      <c r="B992" t="s">
        <v>13</v>
      </c>
      <c r="C992" t="s">
        <v>2</v>
      </c>
      <c r="D992">
        <v>1141168</v>
      </c>
      <c r="E992">
        <v>1141710</v>
      </c>
      <c r="F992" t="s">
        <v>14</v>
      </c>
      <c r="G992" t="s">
        <v>2555</v>
      </c>
      <c r="H992" t="s">
        <v>2555</v>
      </c>
      <c r="I992" t="s">
        <v>2556</v>
      </c>
      <c r="J992" t="s">
        <v>2554</v>
      </c>
      <c r="K992">
        <v>543</v>
      </c>
      <c r="L992">
        <v>180</v>
      </c>
    </row>
    <row r="993" spans="1:12" x14ac:dyDescent="0.25">
      <c r="A993" t="s">
        <v>16</v>
      </c>
      <c r="B993" t="s">
        <v>13</v>
      </c>
      <c r="C993" t="s">
        <v>2</v>
      </c>
      <c r="D993">
        <v>1141703</v>
      </c>
      <c r="E993">
        <v>1141894</v>
      </c>
      <c r="F993" t="s">
        <v>14</v>
      </c>
      <c r="G993" t="s">
        <v>2558</v>
      </c>
      <c r="H993" t="s">
        <v>2558</v>
      </c>
      <c r="I993" t="s">
        <v>2559</v>
      </c>
      <c r="J993" t="s">
        <v>2557</v>
      </c>
      <c r="K993">
        <v>192</v>
      </c>
      <c r="L993">
        <v>63</v>
      </c>
    </row>
    <row r="994" spans="1:12" x14ac:dyDescent="0.25">
      <c r="A994" t="s">
        <v>16</v>
      </c>
      <c r="B994" t="s">
        <v>13</v>
      </c>
      <c r="C994" t="s">
        <v>2</v>
      </c>
      <c r="D994">
        <v>1141899</v>
      </c>
      <c r="E994">
        <v>1142342</v>
      </c>
      <c r="F994" t="s">
        <v>14</v>
      </c>
      <c r="G994" t="s">
        <v>2561</v>
      </c>
      <c r="H994" t="s">
        <v>2561</v>
      </c>
      <c r="I994" t="s">
        <v>2562</v>
      </c>
      <c r="J994" t="s">
        <v>2560</v>
      </c>
      <c r="K994">
        <v>444</v>
      </c>
      <c r="L994">
        <v>147</v>
      </c>
    </row>
    <row r="995" spans="1:12" x14ac:dyDescent="0.25">
      <c r="A995" t="s">
        <v>16</v>
      </c>
      <c r="B995" t="s">
        <v>13</v>
      </c>
      <c r="C995" t="s">
        <v>2</v>
      </c>
      <c r="D995">
        <v>1142350</v>
      </c>
      <c r="E995">
        <v>1143714</v>
      </c>
      <c r="F995" t="s">
        <v>14</v>
      </c>
      <c r="G995" t="s">
        <v>2564</v>
      </c>
      <c r="H995" t="s">
        <v>2564</v>
      </c>
      <c r="I995" t="s">
        <v>2565</v>
      </c>
      <c r="J995" t="s">
        <v>2563</v>
      </c>
      <c r="K995">
        <v>1365</v>
      </c>
      <c r="L995">
        <v>454</v>
      </c>
    </row>
    <row r="996" spans="1:12" x14ac:dyDescent="0.25">
      <c r="A996" t="s">
        <v>16</v>
      </c>
      <c r="B996" t="s">
        <v>13</v>
      </c>
      <c r="C996" t="s">
        <v>2</v>
      </c>
      <c r="D996">
        <v>1144047</v>
      </c>
      <c r="E996">
        <v>1144403</v>
      </c>
      <c r="F996" t="s">
        <v>14</v>
      </c>
      <c r="G996" t="s">
        <v>2567</v>
      </c>
      <c r="H996" t="s">
        <v>2567</v>
      </c>
      <c r="I996" t="s">
        <v>2568</v>
      </c>
      <c r="J996" t="s">
        <v>2566</v>
      </c>
      <c r="K996">
        <v>357</v>
      </c>
      <c r="L996">
        <v>118</v>
      </c>
    </row>
    <row r="997" spans="1:12" x14ac:dyDescent="0.25">
      <c r="A997" t="s">
        <v>16</v>
      </c>
      <c r="B997" t="s">
        <v>13</v>
      </c>
      <c r="C997" t="s">
        <v>2</v>
      </c>
      <c r="D997">
        <v>1144414</v>
      </c>
      <c r="E997">
        <v>1144806</v>
      </c>
      <c r="F997" t="s">
        <v>14</v>
      </c>
      <c r="G997" t="s">
        <v>2570</v>
      </c>
      <c r="H997" t="s">
        <v>2570</v>
      </c>
      <c r="I997" t="s">
        <v>2571</v>
      </c>
      <c r="J997" t="s">
        <v>2569</v>
      </c>
      <c r="K997">
        <v>393</v>
      </c>
      <c r="L997">
        <v>130</v>
      </c>
    </row>
    <row r="998" spans="1:12" x14ac:dyDescent="0.25">
      <c r="A998" t="s">
        <v>16</v>
      </c>
      <c r="B998" t="s">
        <v>13</v>
      </c>
      <c r="C998" t="s">
        <v>2</v>
      </c>
      <c r="D998">
        <v>1144822</v>
      </c>
      <c r="E998">
        <v>1145448</v>
      </c>
      <c r="F998" t="s">
        <v>14</v>
      </c>
      <c r="G998" t="s">
        <v>2573</v>
      </c>
      <c r="H998" t="s">
        <v>2573</v>
      </c>
      <c r="I998" t="s">
        <v>2574</v>
      </c>
      <c r="J998" t="s">
        <v>2572</v>
      </c>
      <c r="K998">
        <v>627</v>
      </c>
      <c r="L998">
        <v>208</v>
      </c>
    </row>
    <row r="999" spans="1:12" x14ac:dyDescent="0.25">
      <c r="A999" t="s">
        <v>16</v>
      </c>
      <c r="B999" t="s">
        <v>13</v>
      </c>
      <c r="C999" t="s">
        <v>2</v>
      </c>
      <c r="D999">
        <v>1145502</v>
      </c>
      <c r="E999">
        <v>1146500</v>
      </c>
      <c r="F999" t="s">
        <v>14</v>
      </c>
      <c r="G999" t="s">
        <v>2576</v>
      </c>
      <c r="H999" t="s">
        <v>2576</v>
      </c>
      <c r="I999" t="s">
        <v>2577</v>
      </c>
      <c r="J999" t="s">
        <v>2575</v>
      </c>
      <c r="K999">
        <v>999</v>
      </c>
      <c r="L999">
        <v>332</v>
      </c>
    </row>
    <row r="1000" spans="1:12" x14ac:dyDescent="0.25">
      <c r="A1000" t="s">
        <v>16</v>
      </c>
      <c r="B1000" t="s">
        <v>13</v>
      </c>
      <c r="C1000" t="s">
        <v>2</v>
      </c>
      <c r="D1000">
        <v>1146681</v>
      </c>
      <c r="E1000">
        <v>1147064</v>
      </c>
      <c r="F1000" t="s">
        <v>14</v>
      </c>
      <c r="G1000" t="s">
        <v>2579</v>
      </c>
      <c r="H1000" t="s">
        <v>2579</v>
      </c>
      <c r="I1000" t="s">
        <v>2580</v>
      </c>
      <c r="J1000" t="s">
        <v>2578</v>
      </c>
      <c r="K1000">
        <v>384</v>
      </c>
      <c r="L1000">
        <v>127</v>
      </c>
    </row>
    <row r="1001" spans="1:12" x14ac:dyDescent="0.25">
      <c r="A1001" t="s">
        <v>16</v>
      </c>
      <c r="B1001" t="s">
        <v>13</v>
      </c>
      <c r="C1001" t="s">
        <v>2</v>
      </c>
      <c r="D1001">
        <v>1147464</v>
      </c>
      <c r="E1001">
        <v>1147982</v>
      </c>
      <c r="F1001" t="s">
        <v>14</v>
      </c>
      <c r="G1001" t="s">
        <v>2582</v>
      </c>
      <c r="H1001" t="s">
        <v>2582</v>
      </c>
      <c r="I1001" t="s">
        <v>2583</v>
      </c>
      <c r="J1001" t="s">
        <v>2581</v>
      </c>
      <c r="K1001">
        <v>519</v>
      </c>
      <c r="L1001">
        <v>172</v>
      </c>
    </row>
    <row r="1002" spans="1:12" x14ac:dyDescent="0.25">
      <c r="A1002" t="s">
        <v>16</v>
      </c>
      <c r="B1002" t="s">
        <v>13</v>
      </c>
      <c r="C1002" t="s">
        <v>2</v>
      </c>
      <c r="D1002">
        <v>1148468</v>
      </c>
      <c r="E1002">
        <v>1150591</v>
      </c>
      <c r="F1002" t="s">
        <v>48</v>
      </c>
      <c r="G1002" t="s">
        <v>2585</v>
      </c>
      <c r="H1002" t="s">
        <v>2585</v>
      </c>
      <c r="I1002" t="s">
        <v>2586</v>
      </c>
      <c r="J1002" t="s">
        <v>2584</v>
      </c>
      <c r="K1002">
        <v>2124</v>
      </c>
      <c r="L1002">
        <v>707</v>
      </c>
    </row>
    <row r="1003" spans="1:12" x14ac:dyDescent="0.25">
      <c r="A1003" t="s">
        <v>16</v>
      </c>
      <c r="B1003" t="s">
        <v>13</v>
      </c>
      <c r="C1003" t="s">
        <v>2</v>
      </c>
      <c r="D1003">
        <v>1150837</v>
      </c>
      <c r="E1003">
        <v>1152234</v>
      </c>
      <c r="F1003" t="s">
        <v>14</v>
      </c>
      <c r="G1003" t="s">
        <v>2588</v>
      </c>
      <c r="H1003" t="s">
        <v>2588</v>
      </c>
      <c r="I1003" t="s">
        <v>2589</v>
      </c>
      <c r="J1003" t="s">
        <v>2587</v>
      </c>
      <c r="K1003">
        <v>1398</v>
      </c>
      <c r="L1003">
        <v>465</v>
      </c>
    </row>
    <row r="1004" spans="1:12" x14ac:dyDescent="0.25">
      <c r="A1004" t="s">
        <v>16</v>
      </c>
      <c r="B1004" t="s">
        <v>13</v>
      </c>
      <c r="C1004" t="s">
        <v>2</v>
      </c>
      <c r="D1004">
        <v>1152320</v>
      </c>
      <c r="E1004">
        <v>1153447</v>
      </c>
      <c r="F1004" t="s">
        <v>14</v>
      </c>
      <c r="G1004" t="s">
        <v>2591</v>
      </c>
      <c r="H1004" t="s">
        <v>2591</v>
      </c>
      <c r="I1004" t="s">
        <v>30</v>
      </c>
      <c r="J1004" t="s">
        <v>2590</v>
      </c>
      <c r="K1004">
        <v>1128</v>
      </c>
      <c r="L1004">
        <v>375</v>
      </c>
    </row>
    <row r="1005" spans="1:12" x14ac:dyDescent="0.25">
      <c r="A1005" t="s">
        <v>16</v>
      </c>
      <c r="B1005" t="s">
        <v>13</v>
      </c>
      <c r="C1005" t="s">
        <v>2</v>
      </c>
      <c r="D1005">
        <v>1153692</v>
      </c>
      <c r="E1005">
        <v>1155356</v>
      </c>
      <c r="F1005" t="s">
        <v>48</v>
      </c>
      <c r="G1005" t="s">
        <v>2593</v>
      </c>
      <c r="H1005" t="s">
        <v>2593</v>
      </c>
      <c r="I1005" t="s">
        <v>765</v>
      </c>
      <c r="J1005" t="s">
        <v>2592</v>
      </c>
      <c r="K1005">
        <v>1665</v>
      </c>
      <c r="L1005">
        <v>554</v>
      </c>
    </row>
    <row r="1006" spans="1:12" x14ac:dyDescent="0.25">
      <c r="A1006" t="s">
        <v>16</v>
      </c>
      <c r="B1006" t="s">
        <v>13</v>
      </c>
      <c r="C1006" t="s">
        <v>2</v>
      </c>
      <c r="D1006">
        <v>1155445</v>
      </c>
      <c r="E1006">
        <v>1155915</v>
      </c>
      <c r="F1006" t="s">
        <v>48</v>
      </c>
      <c r="G1006" t="s">
        <v>2595</v>
      </c>
      <c r="H1006" t="s">
        <v>2595</v>
      </c>
      <c r="I1006" t="s">
        <v>30</v>
      </c>
      <c r="J1006" t="s">
        <v>2594</v>
      </c>
      <c r="K1006">
        <v>471</v>
      </c>
      <c r="L1006">
        <v>156</v>
      </c>
    </row>
    <row r="1007" spans="1:12" x14ac:dyDescent="0.25">
      <c r="A1007" t="s">
        <v>16</v>
      </c>
      <c r="B1007" t="s">
        <v>13</v>
      </c>
      <c r="C1007" t="s">
        <v>2</v>
      </c>
      <c r="D1007">
        <v>1155932</v>
      </c>
      <c r="E1007">
        <v>1157761</v>
      </c>
      <c r="F1007" t="s">
        <v>48</v>
      </c>
      <c r="G1007" t="s">
        <v>2597</v>
      </c>
      <c r="H1007" t="s">
        <v>2597</v>
      </c>
      <c r="I1007" t="s">
        <v>1897</v>
      </c>
      <c r="J1007" t="s">
        <v>2596</v>
      </c>
      <c r="K1007">
        <v>1830</v>
      </c>
      <c r="L1007">
        <v>609</v>
      </c>
    </row>
    <row r="1008" spans="1:12" x14ac:dyDescent="0.25">
      <c r="A1008" t="s">
        <v>16</v>
      </c>
      <c r="B1008" t="s">
        <v>13</v>
      </c>
      <c r="C1008" t="s">
        <v>2</v>
      </c>
      <c r="D1008">
        <v>1158003</v>
      </c>
      <c r="E1008">
        <v>1158497</v>
      </c>
      <c r="F1008" t="s">
        <v>14</v>
      </c>
      <c r="G1008" t="s">
        <v>2599</v>
      </c>
      <c r="H1008" t="s">
        <v>2599</v>
      </c>
      <c r="I1008" t="s">
        <v>2600</v>
      </c>
      <c r="J1008" t="s">
        <v>2598</v>
      </c>
      <c r="K1008">
        <v>495</v>
      </c>
      <c r="L1008">
        <v>164</v>
      </c>
    </row>
    <row r="1009" spans="1:12" x14ac:dyDescent="0.25">
      <c r="A1009" t="s">
        <v>16</v>
      </c>
      <c r="B1009" t="s">
        <v>13</v>
      </c>
      <c r="C1009" t="s">
        <v>2</v>
      </c>
      <c r="D1009">
        <v>1158616</v>
      </c>
      <c r="E1009">
        <v>1159602</v>
      </c>
      <c r="F1009" t="s">
        <v>14</v>
      </c>
      <c r="G1009" t="s">
        <v>2602</v>
      </c>
      <c r="H1009" t="s">
        <v>2602</v>
      </c>
      <c r="I1009" t="s">
        <v>2603</v>
      </c>
      <c r="J1009" t="s">
        <v>2601</v>
      </c>
      <c r="K1009">
        <v>987</v>
      </c>
      <c r="L1009">
        <v>328</v>
      </c>
    </row>
    <row r="1010" spans="1:12" x14ac:dyDescent="0.25">
      <c r="A1010" t="s">
        <v>16</v>
      </c>
      <c r="B1010" t="s">
        <v>13</v>
      </c>
      <c r="C1010" t="s">
        <v>2</v>
      </c>
      <c r="D1010">
        <v>1159658</v>
      </c>
      <c r="E1010">
        <v>1160302</v>
      </c>
      <c r="F1010" t="s">
        <v>48</v>
      </c>
      <c r="G1010" t="s">
        <v>2605</v>
      </c>
      <c r="H1010" t="s">
        <v>2605</v>
      </c>
      <c r="I1010" t="s">
        <v>2305</v>
      </c>
      <c r="J1010" t="s">
        <v>2604</v>
      </c>
      <c r="K1010">
        <v>645</v>
      </c>
      <c r="L1010">
        <v>214</v>
      </c>
    </row>
    <row r="1011" spans="1:12" x14ac:dyDescent="0.25">
      <c r="A1011" t="s">
        <v>16</v>
      </c>
      <c r="B1011" t="s">
        <v>13</v>
      </c>
      <c r="C1011" t="s">
        <v>2</v>
      </c>
      <c r="D1011">
        <v>1160711</v>
      </c>
      <c r="E1011">
        <v>1161172</v>
      </c>
      <c r="F1011" t="s">
        <v>48</v>
      </c>
      <c r="G1011" t="s">
        <v>2607</v>
      </c>
      <c r="H1011" t="s">
        <v>2607</v>
      </c>
      <c r="I1011" t="s">
        <v>36</v>
      </c>
      <c r="J1011" t="s">
        <v>2606</v>
      </c>
      <c r="K1011">
        <v>462</v>
      </c>
      <c r="L1011">
        <v>153</v>
      </c>
    </row>
    <row r="1012" spans="1:12" x14ac:dyDescent="0.25">
      <c r="A1012" t="s">
        <v>16</v>
      </c>
      <c r="B1012" t="s">
        <v>13</v>
      </c>
      <c r="C1012" t="s">
        <v>2</v>
      </c>
      <c r="D1012">
        <v>1162527</v>
      </c>
      <c r="E1012">
        <v>1164566</v>
      </c>
      <c r="F1012" t="s">
        <v>48</v>
      </c>
      <c r="G1012" t="s">
        <v>2609</v>
      </c>
      <c r="H1012" t="s">
        <v>2609</v>
      </c>
      <c r="I1012" t="s">
        <v>2610</v>
      </c>
      <c r="J1012" t="s">
        <v>2608</v>
      </c>
      <c r="K1012">
        <v>2040</v>
      </c>
      <c r="L1012">
        <v>679</v>
      </c>
    </row>
    <row r="1013" spans="1:12" x14ac:dyDescent="0.25">
      <c r="A1013" t="s">
        <v>16</v>
      </c>
      <c r="B1013" t="s">
        <v>13</v>
      </c>
      <c r="C1013" t="s">
        <v>2</v>
      </c>
      <c r="D1013">
        <v>1164773</v>
      </c>
      <c r="E1013">
        <v>1165795</v>
      </c>
      <c r="F1013" t="s">
        <v>48</v>
      </c>
      <c r="G1013" t="s">
        <v>2612</v>
      </c>
      <c r="H1013" t="s">
        <v>2612</v>
      </c>
      <c r="I1013" t="s">
        <v>2613</v>
      </c>
      <c r="J1013" t="s">
        <v>2611</v>
      </c>
      <c r="K1013">
        <v>1023</v>
      </c>
      <c r="L1013">
        <v>340</v>
      </c>
    </row>
    <row r="1014" spans="1:12" x14ac:dyDescent="0.25">
      <c r="A1014" t="s">
        <v>16</v>
      </c>
      <c r="B1014" t="s">
        <v>13</v>
      </c>
      <c r="C1014" t="s">
        <v>2</v>
      </c>
      <c r="D1014">
        <v>1166211</v>
      </c>
      <c r="E1014">
        <v>1167308</v>
      </c>
      <c r="F1014" t="s">
        <v>14</v>
      </c>
      <c r="G1014" t="s">
        <v>2615</v>
      </c>
      <c r="H1014" t="s">
        <v>2615</v>
      </c>
      <c r="I1014" t="s">
        <v>30</v>
      </c>
      <c r="J1014" t="s">
        <v>2614</v>
      </c>
      <c r="K1014">
        <v>1098</v>
      </c>
      <c r="L1014">
        <v>365</v>
      </c>
    </row>
    <row r="1015" spans="1:12" x14ac:dyDescent="0.25">
      <c r="A1015" t="s">
        <v>16</v>
      </c>
      <c r="B1015" t="s">
        <v>13</v>
      </c>
      <c r="C1015" t="s">
        <v>2</v>
      </c>
      <c r="D1015">
        <v>1167501</v>
      </c>
      <c r="E1015">
        <v>1168016</v>
      </c>
      <c r="F1015" t="s">
        <v>14</v>
      </c>
      <c r="G1015" t="s">
        <v>2617</v>
      </c>
      <c r="H1015" t="s">
        <v>2617</v>
      </c>
      <c r="I1015" t="s">
        <v>36</v>
      </c>
      <c r="J1015" t="s">
        <v>2616</v>
      </c>
      <c r="K1015">
        <v>516</v>
      </c>
      <c r="L1015">
        <v>171</v>
      </c>
    </row>
    <row r="1016" spans="1:12" x14ac:dyDescent="0.25">
      <c r="A1016" t="s">
        <v>16</v>
      </c>
      <c r="B1016" t="s">
        <v>13</v>
      </c>
      <c r="C1016" t="s">
        <v>2</v>
      </c>
      <c r="D1016">
        <v>1168036</v>
      </c>
      <c r="E1016">
        <v>1168896</v>
      </c>
      <c r="F1016" t="s">
        <v>14</v>
      </c>
      <c r="G1016" t="s">
        <v>2619</v>
      </c>
      <c r="H1016" t="s">
        <v>2619</v>
      </c>
      <c r="I1016" t="s">
        <v>597</v>
      </c>
      <c r="J1016" t="s">
        <v>2618</v>
      </c>
      <c r="K1016">
        <v>861</v>
      </c>
      <c r="L1016">
        <v>286</v>
      </c>
    </row>
    <row r="1017" spans="1:12" x14ac:dyDescent="0.25">
      <c r="A1017" t="s">
        <v>16</v>
      </c>
      <c r="B1017" t="s">
        <v>13</v>
      </c>
      <c r="C1017" t="s">
        <v>2</v>
      </c>
      <c r="D1017">
        <v>1168847</v>
      </c>
      <c r="E1017">
        <v>1169239</v>
      </c>
      <c r="F1017" t="s">
        <v>48</v>
      </c>
      <c r="G1017" t="s">
        <v>2621</v>
      </c>
      <c r="H1017" t="s">
        <v>2621</v>
      </c>
      <c r="I1017" t="s">
        <v>2622</v>
      </c>
      <c r="J1017" t="s">
        <v>2620</v>
      </c>
      <c r="K1017">
        <v>393</v>
      </c>
      <c r="L1017">
        <v>130</v>
      </c>
    </row>
    <row r="1018" spans="1:12" x14ac:dyDescent="0.25">
      <c r="A1018" t="s">
        <v>16</v>
      </c>
      <c r="B1018" t="s">
        <v>13</v>
      </c>
      <c r="C1018" t="s">
        <v>2</v>
      </c>
      <c r="D1018">
        <v>1169242</v>
      </c>
      <c r="E1018">
        <v>1170450</v>
      </c>
      <c r="F1018" t="s">
        <v>48</v>
      </c>
      <c r="G1018" t="s">
        <v>2624</v>
      </c>
      <c r="H1018" t="s">
        <v>2624</v>
      </c>
      <c r="I1018" t="s">
        <v>2625</v>
      </c>
      <c r="J1018" t="s">
        <v>2623</v>
      </c>
      <c r="K1018">
        <v>1209</v>
      </c>
      <c r="L1018">
        <v>402</v>
      </c>
    </row>
    <row r="1019" spans="1:12" x14ac:dyDescent="0.25">
      <c r="A1019" t="s">
        <v>16</v>
      </c>
      <c r="B1019" t="s">
        <v>13</v>
      </c>
      <c r="C1019" t="s">
        <v>2</v>
      </c>
      <c r="D1019">
        <v>1170541</v>
      </c>
      <c r="E1019">
        <v>1171638</v>
      </c>
      <c r="F1019" t="s">
        <v>14</v>
      </c>
      <c r="G1019" t="s">
        <v>2627</v>
      </c>
      <c r="H1019" t="s">
        <v>2627</v>
      </c>
      <c r="I1019" t="s">
        <v>2628</v>
      </c>
      <c r="J1019" t="s">
        <v>2626</v>
      </c>
      <c r="K1019">
        <v>1098</v>
      </c>
      <c r="L1019">
        <v>365</v>
      </c>
    </row>
    <row r="1020" spans="1:12" x14ac:dyDescent="0.25">
      <c r="A1020" t="s">
        <v>16</v>
      </c>
      <c r="B1020" t="s">
        <v>13</v>
      </c>
      <c r="C1020" t="s">
        <v>2</v>
      </c>
      <c r="D1020">
        <v>1171642</v>
      </c>
      <c r="E1020">
        <v>1172502</v>
      </c>
      <c r="F1020" t="s">
        <v>14</v>
      </c>
      <c r="G1020" t="s">
        <v>2630</v>
      </c>
      <c r="H1020" t="s">
        <v>2630</v>
      </c>
      <c r="I1020" t="s">
        <v>2631</v>
      </c>
      <c r="J1020" t="s">
        <v>2629</v>
      </c>
      <c r="K1020">
        <v>861</v>
      </c>
      <c r="L1020">
        <v>286</v>
      </c>
    </row>
    <row r="1021" spans="1:12" x14ac:dyDescent="0.25">
      <c r="A1021" t="s">
        <v>16</v>
      </c>
      <c r="B1021" t="s">
        <v>13</v>
      </c>
      <c r="C1021" t="s">
        <v>2</v>
      </c>
      <c r="D1021">
        <v>1172499</v>
      </c>
      <c r="E1021">
        <v>1173452</v>
      </c>
      <c r="F1021" t="s">
        <v>14</v>
      </c>
      <c r="G1021" t="s">
        <v>2633</v>
      </c>
      <c r="H1021" t="s">
        <v>2633</v>
      </c>
      <c r="I1021" t="s">
        <v>2634</v>
      </c>
      <c r="J1021" t="s">
        <v>2632</v>
      </c>
      <c r="K1021">
        <v>954</v>
      </c>
      <c r="L1021">
        <v>317</v>
      </c>
    </row>
    <row r="1022" spans="1:12" x14ac:dyDescent="0.25">
      <c r="A1022" t="s">
        <v>16</v>
      </c>
      <c r="B1022" t="s">
        <v>13</v>
      </c>
      <c r="C1022" t="s">
        <v>2</v>
      </c>
      <c r="D1022">
        <v>1173460</v>
      </c>
      <c r="E1022">
        <v>1174491</v>
      </c>
      <c r="F1022" t="s">
        <v>14</v>
      </c>
      <c r="G1022" t="s">
        <v>2636</v>
      </c>
      <c r="H1022" t="s">
        <v>2636</v>
      </c>
      <c r="I1022" t="s">
        <v>2637</v>
      </c>
      <c r="J1022" t="s">
        <v>2635</v>
      </c>
      <c r="K1022">
        <v>1032</v>
      </c>
      <c r="L1022">
        <v>343</v>
      </c>
    </row>
    <row r="1023" spans="1:12" x14ac:dyDescent="0.25">
      <c r="A1023" t="s">
        <v>16</v>
      </c>
      <c r="B1023" t="s">
        <v>13</v>
      </c>
      <c r="C1023" t="s">
        <v>2</v>
      </c>
      <c r="D1023">
        <v>1174774</v>
      </c>
      <c r="E1023">
        <v>1175490</v>
      </c>
      <c r="F1023" t="s">
        <v>14</v>
      </c>
      <c r="G1023" t="s">
        <v>2639</v>
      </c>
      <c r="H1023" t="s">
        <v>2639</v>
      </c>
      <c r="I1023" t="s">
        <v>36</v>
      </c>
      <c r="J1023" t="s">
        <v>2638</v>
      </c>
      <c r="K1023">
        <v>717</v>
      </c>
      <c r="L1023">
        <v>238</v>
      </c>
    </row>
    <row r="1024" spans="1:12" x14ac:dyDescent="0.25">
      <c r="A1024" t="s">
        <v>16</v>
      </c>
      <c r="B1024" t="s">
        <v>13</v>
      </c>
      <c r="C1024" t="s">
        <v>2</v>
      </c>
      <c r="D1024">
        <v>1176234</v>
      </c>
      <c r="E1024">
        <v>1177256</v>
      </c>
      <c r="F1024" t="s">
        <v>48</v>
      </c>
      <c r="G1024" t="s">
        <v>2641</v>
      </c>
      <c r="H1024" t="s">
        <v>2641</v>
      </c>
      <c r="I1024" t="s">
        <v>2642</v>
      </c>
      <c r="J1024" t="s">
        <v>2640</v>
      </c>
      <c r="K1024">
        <v>1023</v>
      </c>
      <c r="L1024">
        <v>340</v>
      </c>
    </row>
    <row r="1025" spans="1:12" x14ac:dyDescent="0.25">
      <c r="A1025" t="s">
        <v>16</v>
      </c>
      <c r="B1025" t="s">
        <v>13</v>
      </c>
      <c r="C1025" t="s">
        <v>2</v>
      </c>
      <c r="D1025">
        <v>1177472</v>
      </c>
      <c r="E1025">
        <v>1177765</v>
      </c>
      <c r="F1025" t="s">
        <v>48</v>
      </c>
      <c r="G1025" t="s">
        <v>2644</v>
      </c>
      <c r="H1025" t="s">
        <v>2644</v>
      </c>
      <c r="I1025" t="s">
        <v>36</v>
      </c>
      <c r="J1025" t="s">
        <v>2643</v>
      </c>
      <c r="K1025">
        <v>294</v>
      </c>
      <c r="L1025">
        <v>97</v>
      </c>
    </row>
    <row r="1026" spans="1:12" x14ac:dyDescent="0.25">
      <c r="A1026" t="s">
        <v>16</v>
      </c>
      <c r="B1026" t="s">
        <v>13</v>
      </c>
      <c r="C1026" t="s">
        <v>2</v>
      </c>
      <c r="D1026">
        <v>1177781</v>
      </c>
      <c r="E1026">
        <v>1180111</v>
      </c>
      <c r="F1026" t="s">
        <v>48</v>
      </c>
      <c r="G1026" t="s">
        <v>2646</v>
      </c>
      <c r="H1026" t="s">
        <v>2646</v>
      </c>
      <c r="I1026" t="s">
        <v>206</v>
      </c>
      <c r="J1026" t="s">
        <v>2645</v>
      </c>
      <c r="K1026">
        <v>2331</v>
      </c>
      <c r="L1026">
        <v>776</v>
      </c>
    </row>
    <row r="1027" spans="1:12" x14ac:dyDescent="0.25">
      <c r="A1027" t="s">
        <v>16</v>
      </c>
      <c r="B1027" t="s">
        <v>13</v>
      </c>
      <c r="C1027" t="s">
        <v>2</v>
      </c>
      <c r="D1027">
        <v>1180310</v>
      </c>
      <c r="E1027">
        <v>1182391</v>
      </c>
      <c r="F1027" t="s">
        <v>14</v>
      </c>
      <c r="G1027" t="s">
        <v>2648</v>
      </c>
      <c r="H1027" t="s">
        <v>2648</v>
      </c>
      <c r="I1027" t="s">
        <v>2649</v>
      </c>
      <c r="J1027" t="s">
        <v>2647</v>
      </c>
      <c r="K1027">
        <v>2082</v>
      </c>
      <c r="L1027">
        <v>693</v>
      </c>
    </row>
    <row r="1028" spans="1:12" x14ac:dyDescent="0.25">
      <c r="A1028" t="s">
        <v>16</v>
      </c>
      <c r="B1028" t="s">
        <v>13</v>
      </c>
      <c r="C1028" t="s">
        <v>2</v>
      </c>
      <c r="D1028">
        <v>1182732</v>
      </c>
      <c r="E1028">
        <v>1182995</v>
      </c>
      <c r="F1028" t="s">
        <v>14</v>
      </c>
      <c r="G1028" t="s">
        <v>2651</v>
      </c>
      <c r="H1028" t="s">
        <v>2651</v>
      </c>
      <c r="I1028" t="s">
        <v>36</v>
      </c>
      <c r="J1028" t="s">
        <v>2650</v>
      </c>
      <c r="K1028">
        <v>264</v>
      </c>
      <c r="L1028">
        <v>87</v>
      </c>
    </row>
    <row r="1029" spans="1:12" x14ac:dyDescent="0.25">
      <c r="A1029" t="s">
        <v>16</v>
      </c>
      <c r="B1029" t="s">
        <v>13</v>
      </c>
      <c r="C1029" t="s">
        <v>2</v>
      </c>
      <c r="D1029">
        <v>1182995</v>
      </c>
      <c r="E1029">
        <v>1183177</v>
      </c>
      <c r="F1029" t="s">
        <v>14</v>
      </c>
      <c r="G1029" t="s">
        <v>2653</v>
      </c>
      <c r="H1029" t="s">
        <v>2653</v>
      </c>
      <c r="I1029" t="s">
        <v>36</v>
      </c>
      <c r="J1029" t="s">
        <v>2652</v>
      </c>
      <c r="K1029">
        <v>183</v>
      </c>
      <c r="L1029">
        <v>60</v>
      </c>
    </row>
    <row r="1030" spans="1:12" x14ac:dyDescent="0.25">
      <c r="A1030" t="s">
        <v>16</v>
      </c>
      <c r="B1030" t="s">
        <v>13</v>
      </c>
      <c r="C1030" t="s">
        <v>2</v>
      </c>
      <c r="D1030">
        <v>1183270</v>
      </c>
      <c r="E1030">
        <v>1183914</v>
      </c>
      <c r="F1030" t="s">
        <v>14</v>
      </c>
      <c r="G1030" t="s">
        <v>2655</v>
      </c>
      <c r="H1030" t="s">
        <v>2655</v>
      </c>
      <c r="I1030" t="s">
        <v>465</v>
      </c>
      <c r="J1030" t="s">
        <v>2654</v>
      </c>
      <c r="K1030">
        <v>645</v>
      </c>
      <c r="L1030">
        <v>214</v>
      </c>
    </row>
    <row r="1031" spans="1:12" x14ac:dyDescent="0.25">
      <c r="A1031" t="s">
        <v>16</v>
      </c>
      <c r="B1031" t="s">
        <v>13</v>
      </c>
      <c r="C1031" t="s">
        <v>2</v>
      </c>
      <c r="D1031">
        <v>1184183</v>
      </c>
      <c r="E1031">
        <v>1185481</v>
      </c>
      <c r="F1031" t="s">
        <v>14</v>
      </c>
      <c r="G1031" t="s">
        <v>2657</v>
      </c>
      <c r="H1031" t="s">
        <v>2657</v>
      </c>
      <c r="I1031" t="s">
        <v>2658</v>
      </c>
      <c r="J1031" t="s">
        <v>2656</v>
      </c>
      <c r="K1031">
        <v>1299</v>
      </c>
      <c r="L1031">
        <v>432</v>
      </c>
    </row>
    <row r="1032" spans="1:12" x14ac:dyDescent="0.25">
      <c r="A1032" t="s">
        <v>16</v>
      </c>
      <c r="B1032" t="s">
        <v>13</v>
      </c>
      <c r="C1032" t="s">
        <v>2</v>
      </c>
      <c r="D1032">
        <v>1185549</v>
      </c>
      <c r="E1032">
        <v>1186616</v>
      </c>
      <c r="F1032" t="s">
        <v>14</v>
      </c>
      <c r="G1032" t="s">
        <v>2660</v>
      </c>
      <c r="H1032" t="s">
        <v>2660</v>
      </c>
      <c r="I1032" t="s">
        <v>2661</v>
      </c>
      <c r="J1032" t="s">
        <v>2659</v>
      </c>
      <c r="K1032">
        <v>1068</v>
      </c>
      <c r="L1032">
        <v>355</v>
      </c>
    </row>
    <row r="1033" spans="1:12" x14ac:dyDescent="0.25">
      <c r="A1033" t="s">
        <v>16</v>
      </c>
      <c r="B1033" t="s">
        <v>13</v>
      </c>
      <c r="C1033" t="s">
        <v>2</v>
      </c>
      <c r="D1033">
        <v>1186830</v>
      </c>
      <c r="E1033">
        <v>1187588</v>
      </c>
      <c r="F1033" t="s">
        <v>14</v>
      </c>
      <c r="G1033" t="s">
        <v>2663</v>
      </c>
      <c r="H1033" t="s">
        <v>2663</v>
      </c>
      <c r="I1033" t="s">
        <v>2664</v>
      </c>
      <c r="J1033" t="s">
        <v>2662</v>
      </c>
      <c r="K1033">
        <v>759</v>
      </c>
      <c r="L1033">
        <v>252</v>
      </c>
    </row>
    <row r="1034" spans="1:12" x14ac:dyDescent="0.25">
      <c r="A1034" t="s">
        <v>16</v>
      </c>
      <c r="B1034" t="s">
        <v>13</v>
      </c>
      <c r="C1034" t="s">
        <v>2</v>
      </c>
      <c r="D1034">
        <v>1187619</v>
      </c>
      <c r="E1034">
        <v>1189085</v>
      </c>
      <c r="F1034" t="s">
        <v>14</v>
      </c>
      <c r="G1034" t="s">
        <v>2666</v>
      </c>
      <c r="H1034" t="s">
        <v>2666</v>
      </c>
      <c r="I1034" t="s">
        <v>2667</v>
      </c>
      <c r="J1034" t="s">
        <v>2665</v>
      </c>
      <c r="K1034">
        <v>1467</v>
      </c>
      <c r="L1034">
        <v>488</v>
      </c>
    </row>
    <row r="1035" spans="1:12" x14ac:dyDescent="0.25">
      <c r="A1035" t="s">
        <v>16</v>
      </c>
      <c r="B1035" t="s">
        <v>13</v>
      </c>
      <c r="C1035" t="s">
        <v>2</v>
      </c>
      <c r="D1035">
        <v>1189281</v>
      </c>
      <c r="E1035">
        <v>1190105</v>
      </c>
      <c r="F1035" t="s">
        <v>14</v>
      </c>
      <c r="G1035" t="s">
        <v>2669</v>
      </c>
      <c r="H1035" t="s">
        <v>2669</v>
      </c>
      <c r="I1035" t="s">
        <v>36</v>
      </c>
      <c r="J1035" t="s">
        <v>2668</v>
      </c>
      <c r="K1035">
        <v>825</v>
      </c>
      <c r="L1035">
        <v>274</v>
      </c>
    </row>
    <row r="1036" spans="1:12" x14ac:dyDescent="0.25">
      <c r="A1036" t="s">
        <v>16</v>
      </c>
      <c r="B1036" t="s">
        <v>13</v>
      </c>
      <c r="C1036" t="s">
        <v>2</v>
      </c>
      <c r="D1036">
        <v>1190249</v>
      </c>
      <c r="E1036">
        <v>1190479</v>
      </c>
      <c r="F1036" t="s">
        <v>14</v>
      </c>
      <c r="G1036" t="s">
        <v>2671</v>
      </c>
      <c r="H1036" t="s">
        <v>2671</v>
      </c>
      <c r="I1036" t="s">
        <v>36</v>
      </c>
      <c r="J1036" t="s">
        <v>2670</v>
      </c>
      <c r="K1036">
        <v>231</v>
      </c>
      <c r="L1036">
        <v>76</v>
      </c>
    </row>
    <row r="1037" spans="1:12" x14ac:dyDescent="0.25">
      <c r="A1037" t="s">
        <v>16</v>
      </c>
      <c r="B1037" t="s">
        <v>13</v>
      </c>
      <c r="C1037" t="s">
        <v>2</v>
      </c>
      <c r="D1037">
        <v>1190696</v>
      </c>
      <c r="E1037">
        <v>1191949</v>
      </c>
      <c r="F1037" t="s">
        <v>14</v>
      </c>
      <c r="G1037" t="s">
        <v>2673</v>
      </c>
      <c r="H1037" t="s">
        <v>2673</v>
      </c>
      <c r="I1037" t="s">
        <v>33</v>
      </c>
      <c r="J1037" t="s">
        <v>2672</v>
      </c>
      <c r="K1037">
        <v>1254</v>
      </c>
      <c r="L1037">
        <v>417</v>
      </c>
    </row>
    <row r="1038" spans="1:12" x14ac:dyDescent="0.25">
      <c r="A1038" t="s">
        <v>16</v>
      </c>
      <c r="B1038" t="s">
        <v>13</v>
      </c>
      <c r="C1038" t="s">
        <v>2</v>
      </c>
      <c r="D1038">
        <v>1192084</v>
      </c>
      <c r="E1038">
        <v>1192503</v>
      </c>
      <c r="F1038" t="s">
        <v>14</v>
      </c>
      <c r="G1038" t="s">
        <v>2675</v>
      </c>
      <c r="H1038" t="s">
        <v>2675</v>
      </c>
      <c r="I1038" t="s">
        <v>36</v>
      </c>
      <c r="J1038" t="s">
        <v>2674</v>
      </c>
      <c r="K1038">
        <v>420</v>
      </c>
      <c r="L1038">
        <v>139</v>
      </c>
    </row>
    <row r="1039" spans="1:12" x14ac:dyDescent="0.25">
      <c r="A1039" t="s">
        <v>16</v>
      </c>
      <c r="B1039" t="s">
        <v>13</v>
      </c>
      <c r="C1039" t="s">
        <v>2</v>
      </c>
      <c r="D1039">
        <v>1192689</v>
      </c>
      <c r="E1039">
        <v>1193432</v>
      </c>
      <c r="F1039" t="s">
        <v>48</v>
      </c>
      <c r="G1039" t="s">
        <v>2677</v>
      </c>
      <c r="H1039" t="s">
        <v>2677</v>
      </c>
      <c r="I1039" t="s">
        <v>2678</v>
      </c>
      <c r="J1039" t="s">
        <v>2676</v>
      </c>
      <c r="K1039">
        <v>744</v>
      </c>
      <c r="L1039">
        <v>247</v>
      </c>
    </row>
    <row r="1040" spans="1:12" x14ac:dyDescent="0.25">
      <c r="A1040" t="s">
        <v>16</v>
      </c>
      <c r="B1040" t="s">
        <v>13</v>
      </c>
      <c r="C1040" t="s">
        <v>2</v>
      </c>
      <c r="D1040">
        <v>1193925</v>
      </c>
      <c r="E1040">
        <v>1194467</v>
      </c>
      <c r="F1040" t="s">
        <v>48</v>
      </c>
      <c r="G1040" t="s">
        <v>2680</v>
      </c>
      <c r="H1040" t="s">
        <v>2680</v>
      </c>
      <c r="I1040" t="s">
        <v>2681</v>
      </c>
      <c r="J1040" t="s">
        <v>2679</v>
      </c>
      <c r="K1040">
        <v>543</v>
      </c>
      <c r="L1040">
        <v>180</v>
      </c>
    </row>
    <row r="1041" spans="1:13" x14ac:dyDescent="0.25">
      <c r="A1041" t="s">
        <v>16</v>
      </c>
      <c r="B1041" t="s">
        <v>13</v>
      </c>
      <c r="C1041" t="s">
        <v>2</v>
      </c>
      <c r="D1041">
        <v>1194448</v>
      </c>
      <c r="E1041">
        <v>1195584</v>
      </c>
      <c r="F1041" t="s">
        <v>48</v>
      </c>
      <c r="G1041" t="s">
        <v>2683</v>
      </c>
      <c r="H1041" t="s">
        <v>2683</v>
      </c>
      <c r="I1041" t="s">
        <v>122</v>
      </c>
      <c r="J1041" t="s">
        <v>2682</v>
      </c>
      <c r="K1041">
        <v>1137</v>
      </c>
      <c r="L1041">
        <v>378</v>
      </c>
    </row>
    <row r="1042" spans="1:13" x14ac:dyDescent="0.25">
      <c r="A1042" t="s">
        <v>16</v>
      </c>
      <c r="B1042" t="s">
        <v>13</v>
      </c>
      <c r="C1042" t="s">
        <v>2</v>
      </c>
      <c r="D1042">
        <v>1195808</v>
      </c>
      <c r="E1042">
        <v>1197334</v>
      </c>
      <c r="F1042" t="s">
        <v>48</v>
      </c>
      <c r="G1042" t="s">
        <v>2685</v>
      </c>
      <c r="H1042" t="s">
        <v>2685</v>
      </c>
      <c r="I1042" t="s">
        <v>2686</v>
      </c>
      <c r="J1042" t="s">
        <v>2684</v>
      </c>
      <c r="K1042">
        <v>1527</v>
      </c>
      <c r="L1042">
        <v>508</v>
      </c>
    </row>
    <row r="1043" spans="1:13" x14ac:dyDescent="0.25">
      <c r="A1043" t="s">
        <v>16</v>
      </c>
      <c r="B1043" t="s">
        <v>13</v>
      </c>
      <c r="C1043" t="s">
        <v>2</v>
      </c>
      <c r="D1043">
        <v>1197506</v>
      </c>
      <c r="E1043">
        <v>1199608</v>
      </c>
      <c r="F1043" t="s">
        <v>48</v>
      </c>
      <c r="G1043" t="s">
        <v>2688</v>
      </c>
      <c r="H1043" t="s">
        <v>2688</v>
      </c>
      <c r="I1043" t="s">
        <v>2689</v>
      </c>
      <c r="J1043" t="s">
        <v>2687</v>
      </c>
      <c r="K1043">
        <v>2103</v>
      </c>
      <c r="L1043">
        <v>700</v>
      </c>
    </row>
    <row r="1044" spans="1:13" x14ac:dyDescent="0.25">
      <c r="A1044" t="s">
        <v>16</v>
      </c>
      <c r="B1044" t="s">
        <v>13</v>
      </c>
      <c r="C1044" t="s">
        <v>2</v>
      </c>
      <c r="D1044">
        <v>1199721</v>
      </c>
      <c r="E1044">
        <v>1201049</v>
      </c>
      <c r="F1044" t="s">
        <v>48</v>
      </c>
      <c r="G1044" t="s">
        <v>2691</v>
      </c>
      <c r="H1044" t="s">
        <v>2691</v>
      </c>
      <c r="I1044" t="s">
        <v>1561</v>
      </c>
      <c r="J1044" t="s">
        <v>2690</v>
      </c>
      <c r="K1044">
        <v>1329</v>
      </c>
      <c r="L1044">
        <v>442</v>
      </c>
    </row>
    <row r="1045" spans="1:13" x14ac:dyDescent="0.25">
      <c r="A1045" t="s">
        <v>16</v>
      </c>
      <c r="B1045" t="s">
        <v>13</v>
      </c>
      <c r="C1045" t="s">
        <v>2</v>
      </c>
      <c r="D1045">
        <v>1201122</v>
      </c>
      <c r="E1045">
        <v>1201811</v>
      </c>
      <c r="F1045" t="s">
        <v>48</v>
      </c>
      <c r="G1045" t="s">
        <v>2693</v>
      </c>
      <c r="H1045" t="s">
        <v>2693</v>
      </c>
      <c r="I1045" t="s">
        <v>366</v>
      </c>
      <c r="J1045" t="s">
        <v>2692</v>
      </c>
      <c r="K1045">
        <v>690</v>
      </c>
      <c r="L1045">
        <v>229</v>
      </c>
    </row>
    <row r="1046" spans="1:13" x14ac:dyDescent="0.25">
      <c r="A1046" t="s">
        <v>16</v>
      </c>
      <c r="B1046" t="s">
        <v>13</v>
      </c>
      <c r="C1046" t="s">
        <v>2</v>
      </c>
      <c r="D1046">
        <v>1203827</v>
      </c>
      <c r="E1046">
        <v>1204135</v>
      </c>
      <c r="F1046" t="s">
        <v>14</v>
      </c>
      <c r="G1046" t="s">
        <v>2695</v>
      </c>
      <c r="H1046" t="s">
        <v>2695</v>
      </c>
      <c r="I1046" t="s">
        <v>2696</v>
      </c>
      <c r="J1046" t="s">
        <v>2694</v>
      </c>
      <c r="K1046">
        <v>309</v>
      </c>
      <c r="L1046">
        <v>102</v>
      </c>
    </row>
    <row r="1047" spans="1:13" x14ac:dyDescent="0.25">
      <c r="A1047" t="s">
        <v>16</v>
      </c>
      <c r="B1047" t="s">
        <v>13</v>
      </c>
      <c r="C1047" t="s">
        <v>2</v>
      </c>
      <c r="D1047">
        <v>1204132</v>
      </c>
      <c r="E1047">
        <v>1204527</v>
      </c>
      <c r="F1047" t="s">
        <v>14</v>
      </c>
      <c r="G1047" t="s">
        <v>2698</v>
      </c>
      <c r="H1047" t="s">
        <v>2698</v>
      </c>
      <c r="I1047" t="s">
        <v>2699</v>
      </c>
      <c r="J1047" t="s">
        <v>2697</v>
      </c>
      <c r="K1047">
        <v>396</v>
      </c>
      <c r="L1047">
        <v>131</v>
      </c>
    </row>
    <row r="1048" spans="1:13" x14ac:dyDescent="0.25">
      <c r="A1048" t="s">
        <v>16</v>
      </c>
      <c r="B1048" t="s">
        <v>13</v>
      </c>
      <c r="C1048" t="s">
        <v>2</v>
      </c>
      <c r="D1048">
        <v>1204754</v>
      </c>
      <c r="E1048">
        <v>1205761</v>
      </c>
      <c r="F1048" t="s">
        <v>14</v>
      </c>
      <c r="G1048" t="s">
        <v>2701</v>
      </c>
      <c r="H1048" t="s">
        <v>2701</v>
      </c>
      <c r="I1048" t="s">
        <v>2702</v>
      </c>
      <c r="J1048" t="s">
        <v>2700</v>
      </c>
      <c r="K1048">
        <v>1008</v>
      </c>
      <c r="L1048">
        <v>335</v>
      </c>
    </row>
    <row r="1049" spans="1:13" x14ac:dyDescent="0.25">
      <c r="A1049" t="s">
        <v>16</v>
      </c>
      <c r="B1049" t="s">
        <v>13</v>
      </c>
      <c r="C1049" t="s">
        <v>2</v>
      </c>
      <c r="D1049">
        <v>1205886</v>
      </c>
      <c r="E1049">
        <v>1206647</v>
      </c>
      <c r="F1049" t="s">
        <v>48</v>
      </c>
      <c r="G1049" t="s">
        <v>2704</v>
      </c>
      <c r="H1049" t="s">
        <v>2704</v>
      </c>
      <c r="I1049" t="s">
        <v>30</v>
      </c>
      <c r="J1049" t="s">
        <v>2703</v>
      </c>
      <c r="K1049">
        <v>762</v>
      </c>
      <c r="L1049">
        <v>253</v>
      </c>
    </row>
    <row r="1050" spans="1:13" x14ac:dyDescent="0.25">
      <c r="A1050" t="s">
        <v>1041</v>
      </c>
      <c r="B1050" t="s">
        <v>13</v>
      </c>
      <c r="C1050" t="s">
        <v>2</v>
      </c>
      <c r="D1050">
        <v>1206798</v>
      </c>
      <c r="E1050">
        <v>1206874</v>
      </c>
      <c r="F1050" t="s">
        <v>14</v>
      </c>
      <c r="I1050" t="s">
        <v>2706</v>
      </c>
      <c r="J1050" t="s">
        <v>2705</v>
      </c>
      <c r="K1050">
        <v>77</v>
      </c>
      <c r="M1050" t="s">
        <v>2707</v>
      </c>
    </row>
    <row r="1051" spans="1:13" x14ac:dyDescent="0.25">
      <c r="A1051" t="s">
        <v>1041</v>
      </c>
      <c r="B1051" t="s">
        <v>13</v>
      </c>
      <c r="C1051" t="s">
        <v>2</v>
      </c>
      <c r="D1051">
        <v>1206917</v>
      </c>
      <c r="E1051">
        <v>1206993</v>
      </c>
      <c r="F1051" t="s">
        <v>14</v>
      </c>
      <c r="I1051" t="s">
        <v>1043</v>
      </c>
      <c r="J1051" t="s">
        <v>2708</v>
      </c>
      <c r="K1051">
        <v>77</v>
      </c>
      <c r="M1051" t="s">
        <v>2709</v>
      </c>
    </row>
    <row r="1052" spans="1:13" x14ac:dyDescent="0.25">
      <c r="A1052" t="s">
        <v>1041</v>
      </c>
      <c r="B1052" t="s">
        <v>13</v>
      </c>
      <c r="C1052" t="s">
        <v>2</v>
      </c>
      <c r="D1052">
        <v>1207026</v>
      </c>
      <c r="E1052">
        <v>1207102</v>
      </c>
      <c r="F1052" t="s">
        <v>14</v>
      </c>
      <c r="I1052" t="s">
        <v>2711</v>
      </c>
      <c r="J1052" t="s">
        <v>2710</v>
      </c>
      <c r="K1052">
        <v>77</v>
      </c>
      <c r="M1052" t="s">
        <v>2712</v>
      </c>
    </row>
    <row r="1053" spans="1:13" x14ac:dyDescent="0.25">
      <c r="A1053" t="s">
        <v>16</v>
      </c>
      <c r="B1053" t="s">
        <v>13</v>
      </c>
      <c r="C1053" t="s">
        <v>2</v>
      </c>
      <c r="D1053">
        <v>1207166</v>
      </c>
      <c r="E1053">
        <v>1207822</v>
      </c>
      <c r="F1053" t="s">
        <v>14</v>
      </c>
      <c r="G1053" t="s">
        <v>2714</v>
      </c>
      <c r="H1053" t="s">
        <v>2714</v>
      </c>
      <c r="I1053" t="s">
        <v>36</v>
      </c>
      <c r="J1053" t="s">
        <v>2713</v>
      </c>
      <c r="K1053">
        <v>657</v>
      </c>
      <c r="L1053">
        <v>218</v>
      </c>
    </row>
    <row r="1054" spans="1:13" x14ac:dyDescent="0.25">
      <c r="A1054" t="s">
        <v>16</v>
      </c>
      <c r="B1054" t="s">
        <v>13</v>
      </c>
      <c r="C1054" t="s">
        <v>2</v>
      </c>
      <c r="D1054">
        <v>1207969</v>
      </c>
      <c r="E1054">
        <v>1208175</v>
      </c>
      <c r="F1054" t="s">
        <v>48</v>
      </c>
      <c r="G1054" t="s">
        <v>865</v>
      </c>
      <c r="H1054" t="s">
        <v>865</v>
      </c>
      <c r="I1054" t="s">
        <v>155</v>
      </c>
      <c r="J1054" t="s">
        <v>2715</v>
      </c>
      <c r="K1054">
        <v>207</v>
      </c>
      <c r="L1054">
        <v>68</v>
      </c>
    </row>
    <row r="1055" spans="1:13" x14ac:dyDescent="0.25">
      <c r="A1055" t="s">
        <v>16</v>
      </c>
      <c r="B1055" t="s">
        <v>13</v>
      </c>
      <c r="C1055" t="s">
        <v>2</v>
      </c>
      <c r="D1055">
        <v>1208864</v>
      </c>
      <c r="E1055">
        <v>1209136</v>
      </c>
      <c r="F1055" t="s">
        <v>48</v>
      </c>
      <c r="G1055" t="s">
        <v>243</v>
      </c>
      <c r="H1055" t="s">
        <v>243</v>
      </c>
      <c r="I1055" t="s">
        <v>155</v>
      </c>
      <c r="J1055" t="s">
        <v>2716</v>
      </c>
      <c r="K1055">
        <v>273</v>
      </c>
      <c r="L1055">
        <v>90</v>
      </c>
    </row>
    <row r="1056" spans="1:13" x14ac:dyDescent="0.25">
      <c r="A1056" t="s">
        <v>16</v>
      </c>
      <c r="B1056" t="s">
        <v>13</v>
      </c>
      <c r="C1056" t="s">
        <v>2</v>
      </c>
      <c r="D1056">
        <v>1209178</v>
      </c>
      <c r="E1056">
        <v>1210182</v>
      </c>
      <c r="F1056" t="s">
        <v>48</v>
      </c>
      <c r="G1056" t="s">
        <v>2718</v>
      </c>
      <c r="H1056" t="s">
        <v>2718</v>
      </c>
      <c r="I1056" t="s">
        <v>2719</v>
      </c>
      <c r="J1056" t="s">
        <v>2717</v>
      </c>
      <c r="K1056">
        <v>1005</v>
      </c>
      <c r="L1056">
        <v>334</v>
      </c>
    </row>
    <row r="1057" spans="1:12" x14ac:dyDescent="0.25">
      <c r="A1057" t="s">
        <v>16</v>
      </c>
      <c r="B1057" t="s">
        <v>13</v>
      </c>
      <c r="C1057" t="s">
        <v>2</v>
      </c>
      <c r="D1057">
        <v>1210194</v>
      </c>
      <c r="E1057">
        <v>1210583</v>
      </c>
      <c r="F1057" t="s">
        <v>48</v>
      </c>
      <c r="G1057" t="s">
        <v>2721</v>
      </c>
      <c r="H1057" t="s">
        <v>2721</v>
      </c>
      <c r="I1057" t="s">
        <v>36</v>
      </c>
      <c r="J1057" t="s">
        <v>2720</v>
      </c>
      <c r="K1057">
        <v>390</v>
      </c>
      <c r="L1057">
        <v>129</v>
      </c>
    </row>
    <row r="1058" spans="1:12" x14ac:dyDescent="0.25">
      <c r="A1058" t="s">
        <v>16</v>
      </c>
      <c r="B1058" t="s">
        <v>13</v>
      </c>
      <c r="C1058" t="s">
        <v>2</v>
      </c>
      <c r="D1058">
        <v>1211022</v>
      </c>
      <c r="E1058">
        <v>1211219</v>
      </c>
      <c r="F1058" t="s">
        <v>48</v>
      </c>
      <c r="G1058" t="s">
        <v>2723</v>
      </c>
      <c r="H1058" t="s">
        <v>2723</v>
      </c>
      <c r="I1058" t="s">
        <v>36</v>
      </c>
      <c r="J1058" t="s">
        <v>2722</v>
      </c>
      <c r="K1058">
        <v>198</v>
      </c>
      <c r="L1058">
        <v>65</v>
      </c>
    </row>
    <row r="1059" spans="1:12" x14ac:dyDescent="0.25">
      <c r="A1059" t="s">
        <v>16</v>
      </c>
      <c r="B1059" t="s">
        <v>13</v>
      </c>
      <c r="C1059" t="s">
        <v>2</v>
      </c>
      <c r="D1059">
        <v>1211852</v>
      </c>
      <c r="E1059">
        <v>1212382</v>
      </c>
      <c r="F1059" t="s">
        <v>14</v>
      </c>
      <c r="G1059" t="s">
        <v>2725</v>
      </c>
      <c r="H1059" t="s">
        <v>2725</v>
      </c>
      <c r="I1059" t="s">
        <v>36</v>
      </c>
      <c r="J1059" t="s">
        <v>2724</v>
      </c>
      <c r="K1059">
        <v>531</v>
      </c>
      <c r="L1059">
        <v>176</v>
      </c>
    </row>
    <row r="1060" spans="1:12" x14ac:dyDescent="0.25">
      <c r="A1060" t="s">
        <v>16</v>
      </c>
      <c r="B1060" t="s">
        <v>13</v>
      </c>
      <c r="C1060" t="s">
        <v>2</v>
      </c>
      <c r="D1060">
        <v>1212853</v>
      </c>
      <c r="E1060">
        <v>1213404</v>
      </c>
      <c r="F1060" t="s">
        <v>14</v>
      </c>
      <c r="G1060" t="s">
        <v>2727</v>
      </c>
      <c r="H1060" t="s">
        <v>2727</v>
      </c>
      <c r="I1060" t="s">
        <v>36</v>
      </c>
      <c r="J1060" t="s">
        <v>2726</v>
      </c>
      <c r="K1060">
        <v>552</v>
      </c>
      <c r="L1060">
        <v>183</v>
      </c>
    </row>
    <row r="1061" spans="1:12" x14ac:dyDescent="0.25">
      <c r="A1061" t="s">
        <v>16</v>
      </c>
      <c r="B1061" t="s">
        <v>13</v>
      </c>
      <c r="C1061" t="s">
        <v>2</v>
      </c>
      <c r="D1061">
        <v>1213483</v>
      </c>
      <c r="E1061">
        <v>1214013</v>
      </c>
      <c r="F1061" t="s">
        <v>48</v>
      </c>
      <c r="G1061" t="s">
        <v>2729</v>
      </c>
      <c r="H1061" t="s">
        <v>2729</v>
      </c>
      <c r="I1061" t="s">
        <v>36</v>
      </c>
      <c r="J1061" t="s">
        <v>2728</v>
      </c>
      <c r="K1061">
        <v>531</v>
      </c>
      <c r="L1061">
        <v>176</v>
      </c>
    </row>
    <row r="1062" spans="1:12" x14ac:dyDescent="0.25">
      <c r="A1062" t="s">
        <v>16</v>
      </c>
      <c r="B1062" t="s">
        <v>13</v>
      </c>
      <c r="C1062" t="s">
        <v>2</v>
      </c>
      <c r="D1062">
        <v>1214015</v>
      </c>
      <c r="E1062">
        <v>1214647</v>
      </c>
      <c r="F1062" t="s">
        <v>48</v>
      </c>
      <c r="G1062" t="s">
        <v>2731</v>
      </c>
      <c r="H1062" t="s">
        <v>2731</v>
      </c>
      <c r="I1062" t="s">
        <v>2732</v>
      </c>
      <c r="J1062" t="s">
        <v>2730</v>
      </c>
      <c r="K1062">
        <v>633</v>
      </c>
      <c r="L1062">
        <v>210</v>
      </c>
    </row>
    <row r="1063" spans="1:12" x14ac:dyDescent="0.25">
      <c r="A1063" t="s">
        <v>16</v>
      </c>
      <c r="B1063" t="s">
        <v>13</v>
      </c>
      <c r="C1063" t="s">
        <v>2</v>
      </c>
      <c r="D1063">
        <v>1214644</v>
      </c>
      <c r="E1063">
        <v>1214973</v>
      </c>
      <c r="F1063" t="s">
        <v>48</v>
      </c>
      <c r="G1063" t="s">
        <v>2734</v>
      </c>
      <c r="H1063" t="s">
        <v>2734</v>
      </c>
      <c r="I1063" t="s">
        <v>36</v>
      </c>
      <c r="J1063" t="s">
        <v>2733</v>
      </c>
      <c r="K1063">
        <v>330</v>
      </c>
      <c r="L1063">
        <v>109</v>
      </c>
    </row>
    <row r="1064" spans="1:12" x14ac:dyDescent="0.25">
      <c r="A1064" t="s">
        <v>16</v>
      </c>
      <c r="B1064" t="s">
        <v>13</v>
      </c>
      <c r="C1064" t="s">
        <v>2</v>
      </c>
      <c r="D1064">
        <v>1215231</v>
      </c>
      <c r="E1064">
        <v>1215536</v>
      </c>
      <c r="F1064" t="s">
        <v>48</v>
      </c>
      <c r="G1064" t="s">
        <v>2736</v>
      </c>
      <c r="H1064" t="s">
        <v>2736</v>
      </c>
      <c r="I1064" t="s">
        <v>36</v>
      </c>
      <c r="J1064" t="s">
        <v>2735</v>
      </c>
      <c r="K1064">
        <v>306</v>
      </c>
      <c r="L1064">
        <v>101</v>
      </c>
    </row>
    <row r="1065" spans="1:12" x14ac:dyDescent="0.25">
      <c r="A1065" t="s">
        <v>16</v>
      </c>
      <c r="B1065" t="s">
        <v>13</v>
      </c>
      <c r="C1065" t="s">
        <v>2</v>
      </c>
      <c r="D1065">
        <v>1217410</v>
      </c>
      <c r="E1065">
        <v>1217961</v>
      </c>
      <c r="F1065" t="s">
        <v>48</v>
      </c>
      <c r="G1065" t="s">
        <v>2738</v>
      </c>
      <c r="H1065" t="s">
        <v>2738</v>
      </c>
      <c r="I1065" t="s">
        <v>36</v>
      </c>
      <c r="J1065" t="s">
        <v>2737</v>
      </c>
      <c r="K1065">
        <v>552</v>
      </c>
      <c r="L1065">
        <v>183</v>
      </c>
    </row>
    <row r="1066" spans="1:12" x14ac:dyDescent="0.25">
      <c r="A1066" t="s">
        <v>16</v>
      </c>
      <c r="B1066" t="s">
        <v>13</v>
      </c>
      <c r="C1066" t="s">
        <v>2</v>
      </c>
      <c r="D1066">
        <v>1218634</v>
      </c>
      <c r="E1066">
        <v>1219083</v>
      </c>
      <c r="F1066" t="s">
        <v>48</v>
      </c>
      <c r="G1066" t="s">
        <v>2740</v>
      </c>
      <c r="H1066" t="s">
        <v>2740</v>
      </c>
      <c r="I1066" t="s">
        <v>2741</v>
      </c>
      <c r="J1066" t="s">
        <v>2739</v>
      </c>
      <c r="K1066">
        <v>450</v>
      </c>
      <c r="L1066">
        <v>149</v>
      </c>
    </row>
    <row r="1067" spans="1:12" x14ac:dyDescent="0.25">
      <c r="A1067" t="s">
        <v>16</v>
      </c>
      <c r="B1067" t="s">
        <v>13</v>
      </c>
      <c r="C1067" t="s">
        <v>2</v>
      </c>
      <c r="D1067">
        <v>1219346</v>
      </c>
      <c r="E1067">
        <v>1220926</v>
      </c>
      <c r="F1067" t="s">
        <v>48</v>
      </c>
      <c r="G1067" t="s">
        <v>2743</v>
      </c>
      <c r="H1067" t="s">
        <v>2743</v>
      </c>
      <c r="I1067" t="s">
        <v>2744</v>
      </c>
      <c r="J1067" t="s">
        <v>2742</v>
      </c>
      <c r="K1067">
        <v>1581</v>
      </c>
      <c r="L1067">
        <v>526</v>
      </c>
    </row>
    <row r="1068" spans="1:12" x14ac:dyDescent="0.25">
      <c r="A1068" t="s">
        <v>16</v>
      </c>
      <c r="B1068" t="s">
        <v>13</v>
      </c>
      <c r="C1068" t="s">
        <v>2</v>
      </c>
      <c r="D1068">
        <v>1220926</v>
      </c>
      <c r="E1068">
        <v>1221171</v>
      </c>
      <c r="F1068" t="s">
        <v>48</v>
      </c>
      <c r="G1068" t="s">
        <v>2746</v>
      </c>
      <c r="H1068" t="s">
        <v>2746</v>
      </c>
      <c r="I1068" t="s">
        <v>36</v>
      </c>
      <c r="J1068" t="s">
        <v>2745</v>
      </c>
      <c r="K1068">
        <v>246</v>
      </c>
      <c r="L1068">
        <v>81</v>
      </c>
    </row>
    <row r="1069" spans="1:12" x14ac:dyDescent="0.25">
      <c r="A1069" t="s">
        <v>16</v>
      </c>
      <c r="B1069" t="s">
        <v>13</v>
      </c>
      <c r="C1069" t="s">
        <v>2</v>
      </c>
      <c r="D1069">
        <v>1221168</v>
      </c>
      <c r="E1069">
        <v>1221440</v>
      </c>
      <c r="F1069" t="s">
        <v>48</v>
      </c>
      <c r="G1069" t="s">
        <v>2748</v>
      </c>
      <c r="H1069" t="s">
        <v>2748</v>
      </c>
      <c r="I1069" t="s">
        <v>36</v>
      </c>
      <c r="J1069" t="s">
        <v>2747</v>
      </c>
      <c r="K1069">
        <v>273</v>
      </c>
      <c r="L1069">
        <v>90</v>
      </c>
    </row>
    <row r="1070" spans="1:12" x14ac:dyDescent="0.25">
      <c r="A1070" t="s">
        <v>16</v>
      </c>
      <c r="B1070" t="s">
        <v>13</v>
      </c>
      <c r="C1070" t="s">
        <v>2</v>
      </c>
      <c r="D1070">
        <v>1221912</v>
      </c>
      <c r="E1070">
        <v>1223936</v>
      </c>
      <c r="F1070" t="s">
        <v>48</v>
      </c>
      <c r="G1070" t="s">
        <v>2750</v>
      </c>
      <c r="H1070" t="s">
        <v>2750</v>
      </c>
      <c r="I1070" t="s">
        <v>2751</v>
      </c>
      <c r="J1070" t="s">
        <v>2749</v>
      </c>
      <c r="K1070">
        <v>2025</v>
      </c>
      <c r="L1070">
        <v>674</v>
      </c>
    </row>
    <row r="1071" spans="1:12" x14ac:dyDescent="0.25">
      <c r="A1071" t="s">
        <v>16</v>
      </c>
      <c r="B1071" t="s">
        <v>13</v>
      </c>
      <c r="C1071" t="s">
        <v>2</v>
      </c>
      <c r="D1071">
        <v>1223947</v>
      </c>
      <c r="E1071">
        <v>1224669</v>
      </c>
      <c r="F1071" t="s">
        <v>48</v>
      </c>
      <c r="G1071" t="s">
        <v>2753</v>
      </c>
      <c r="H1071" t="s">
        <v>2753</v>
      </c>
      <c r="I1071" t="s">
        <v>36</v>
      </c>
      <c r="J1071" t="s">
        <v>2752</v>
      </c>
      <c r="K1071">
        <v>723</v>
      </c>
      <c r="L1071">
        <v>240</v>
      </c>
    </row>
    <row r="1072" spans="1:12" x14ac:dyDescent="0.25">
      <c r="A1072" t="s">
        <v>16</v>
      </c>
      <c r="B1072" t="s">
        <v>13</v>
      </c>
      <c r="C1072" t="s">
        <v>2</v>
      </c>
      <c r="D1072">
        <v>1224953</v>
      </c>
      <c r="E1072">
        <v>1225354</v>
      </c>
      <c r="F1072" t="s">
        <v>48</v>
      </c>
      <c r="G1072" t="s">
        <v>2755</v>
      </c>
      <c r="H1072" t="s">
        <v>2755</v>
      </c>
      <c r="I1072" t="s">
        <v>2756</v>
      </c>
      <c r="J1072" t="s">
        <v>2754</v>
      </c>
      <c r="K1072">
        <v>402</v>
      </c>
      <c r="L1072">
        <v>133</v>
      </c>
    </row>
    <row r="1073" spans="1:13" x14ac:dyDescent="0.25">
      <c r="A1073" t="s">
        <v>1041</v>
      </c>
      <c r="B1073" t="s">
        <v>13</v>
      </c>
      <c r="C1073" t="s">
        <v>2</v>
      </c>
      <c r="D1073">
        <v>1225856</v>
      </c>
      <c r="E1073">
        <v>1225931</v>
      </c>
      <c r="F1073" t="s">
        <v>14</v>
      </c>
      <c r="I1073" t="s">
        <v>2758</v>
      </c>
      <c r="J1073" t="s">
        <v>2757</v>
      </c>
      <c r="K1073">
        <v>76</v>
      </c>
      <c r="M1073" t="s">
        <v>2759</v>
      </c>
    </row>
    <row r="1074" spans="1:13" x14ac:dyDescent="0.25">
      <c r="A1074" t="s">
        <v>16</v>
      </c>
      <c r="B1074" t="s">
        <v>13</v>
      </c>
      <c r="C1074" t="s">
        <v>2</v>
      </c>
      <c r="D1074">
        <v>1226357</v>
      </c>
      <c r="E1074">
        <v>1227481</v>
      </c>
      <c r="F1074" t="s">
        <v>48</v>
      </c>
      <c r="G1074" t="s">
        <v>2761</v>
      </c>
      <c r="H1074" t="s">
        <v>2761</v>
      </c>
      <c r="I1074" t="s">
        <v>363</v>
      </c>
      <c r="J1074" t="s">
        <v>2760</v>
      </c>
      <c r="K1074">
        <v>1125</v>
      </c>
      <c r="L1074">
        <v>374</v>
      </c>
    </row>
    <row r="1075" spans="1:13" x14ac:dyDescent="0.25">
      <c r="A1075" t="s">
        <v>1041</v>
      </c>
      <c r="B1075" t="s">
        <v>13</v>
      </c>
      <c r="C1075" t="s">
        <v>2</v>
      </c>
      <c r="D1075">
        <v>1227870</v>
      </c>
      <c r="E1075">
        <v>1227954</v>
      </c>
      <c r="F1075" t="s">
        <v>14</v>
      </c>
      <c r="I1075" t="s">
        <v>2763</v>
      </c>
      <c r="J1075" t="s">
        <v>2762</v>
      </c>
      <c r="K1075">
        <v>85</v>
      </c>
      <c r="M1075" t="s">
        <v>2764</v>
      </c>
    </row>
    <row r="1076" spans="1:13" x14ac:dyDescent="0.25">
      <c r="A1076" t="s">
        <v>16</v>
      </c>
      <c r="B1076" t="s">
        <v>13</v>
      </c>
      <c r="C1076" t="s">
        <v>2</v>
      </c>
      <c r="D1076">
        <v>1228156</v>
      </c>
      <c r="E1076">
        <v>1229448</v>
      </c>
      <c r="F1076" t="s">
        <v>14</v>
      </c>
      <c r="G1076" t="s">
        <v>2766</v>
      </c>
      <c r="H1076" t="s">
        <v>2766</v>
      </c>
      <c r="I1076" t="s">
        <v>2767</v>
      </c>
      <c r="J1076" t="s">
        <v>2765</v>
      </c>
      <c r="K1076">
        <v>1293</v>
      </c>
      <c r="L1076">
        <v>430</v>
      </c>
    </row>
    <row r="1077" spans="1:13" x14ac:dyDescent="0.25">
      <c r="A1077" t="s">
        <v>16</v>
      </c>
      <c r="B1077" t="s">
        <v>13</v>
      </c>
      <c r="C1077" t="s">
        <v>2</v>
      </c>
      <c r="D1077">
        <v>1229541</v>
      </c>
      <c r="E1077">
        <v>1230167</v>
      </c>
      <c r="F1077" t="s">
        <v>14</v>
      </c>
      <c r="G1077" t="s">
        <v>2769</v>
      </c>
      <c r="H1077" t="s">
        <v>2769</v>
      </c>
      <c r="I1077" t="s">
        <v>2770</v>
      </c>
      <c r="J1077" t="s">
        <v>2768</v>
      </c>
      <c r="K1077">
        <v>627</v>
      </c>
      <c r="L1077">
        <v>208</v>
      </c>
    </row>
    <row r="1078" spans="1:13" x14ac:dyDescent="0.25">
      <c r="A1078" t="s">
        <v>16</v>
      </c>
      <c r="B1078" t="s">
        <v>13</v>
      </c>
      <c r="C1078" t="s">
        <v>2</v>
      </c>
      <c r="D1078">
        <v>1230292</v>
      </c>
      <c r="E1078">
        <v>1231578</v>
      </c>
      <c r="F1078" t="s">
        <v>14</v>
      </c>
      <c r="G1078" t="s">
        <v>2772</v>
      </c>
      <c r="H1078" t="s">
        <v>2772</v>
      </c>
      <c r="I1078" t="s">
        <v>2773</v>
      </c>
      <c r="J1078" t="s">
        <v>2771</v>
      </c>
      <c r="K1078">
        <v>1287</v>
      </c>
      <c r="L1078">
        <v>428</v>
      </c>
    </row>
    <row r="1079" spans="1:13" x14ac:dyDescent="0.25">
      <c r="A1079" t="s">
        <v>16</v>
      </c>
      <c r="B1079" t="s">
        <v>13</v>
      </c>
      <c r="C1079" t="s">
        <v>2</v>
      </c>
      <c r="D1079">
        <v>1231723</v>
      </c>
      <c r="E1079">
        <v>1234194</v>
      </c>
      <c r="F1079" t="s">
        <v>14</v>
      </c>
      <c r="G1079" t="s">
        <v>2775</v>
      </c>
      <c r="H1079" t="s">
        <v>2775</v>
      </c>
      <c r="I1079" t="s">
        <v>2776</v>
      </c>
      <c r="J1079" t="s">
        <v>2774</v>
      </c>
      <c r="K1079">
        <v>2472</v>
      </c>
      <c r="L1079">
        <v>823</v>
      </c>
    </row>
    <row r="1080" spans="1:13" x14ac:dyDescent="0.25">
      <c r="A1080" t="s">
        <v>16</v>
      </c>
      <c r="B1080" t="s">
        <v>13</v>
      </c>
      <c r="C1080" t="s">
        <v>2</v>
      </c>
      <c r="D1080">
        <v>1234408</v>
      </c>
      <c r="E1080">
        <v>1234680</v>
      </c>
      <c r="F1080" t="s">
        <v>14</v>
      </c>
      <c r="G1080" t="s">
        <v>2778</v>
      </c>
      <c r="H1080" t="s">
        <v>2778</v>
      </c>
      <c r="I1080" t="s">
        <v>116</v>
      </c>
      <c r="J1080" t="s">
        <v>2777</v>
      </c>
      <c r="K1080">
        <v>273</v>
      </c>
      <c r="L1080">
        <v>90</v>
      </c>
    </row>
    <row r="1081" spans="1:13" x14ac:dyDescent="0.25">
      <c r="A1081" t="s">
        <v>1041</v>
      </c>
      <c r="B1081" t="s">
        <v>13</v>
      </c>
      <c r="C1081" t="s">
        <v>2</v>
      </c>
      <c r="D1081">
        <v>1234692</v>
      </c>
      <c r="E1081">
        <v>1234766</v>
      </c>
      <c r="F1081" t="s">
        <v>14</v>
      </c>
      <c r="I1081" t="s">
        <v>2780</v>
      </c>
      <c r="J1081" t="s">
        <v>2779</v>
      </c>
      <c r="K1081">
        <v>75</v>
      </c>
      <c r="M1081" t="s">
        <v>2781</v>
      </c>
    </row>
    <row r="1082" spans="1:13" x14ac:dyDescent="0.25">
      <c r="A1082" t="s">
        <v>1041</v>
      </c>
      <c r="B1082" t="s">
        <v>13</v>
      </c>
      <c r="C1082" t="s">
        <v>2</v>
      </c>
      <c r="D1082">
        <v>1234795</v>
      </c>
      <c r="E1082">
        <v>1234871</v>
      </c>
      <c r="F1082" t="s">
        <v>14</v>
      </c>
      <c r="I1082" t="s">
        <v>2783</v>
      </c>
      <c r="J1082" t="s">
        <v>2782</v>
      </c>
      <c r="K1082">
        <v>77</v>
      </c>
      <c r="M1082" t="s">
        <v>2784</v>
      </c>
    </row>
    <row r="1083" spans="1:13" x14ac:dyDescent="0.25">
      <c r="A1083" t="s">
        <v>16</v>
      </c>
      <c r="B1083" t="s">
        <v>13</v>
      </c>
      <c r="C1083" t="s">
        <v>2</v>
      </c>
      <c r="D1083">
        <v>1235150</v>
      </c>
      <c r="E1083">
        <v>1237120</v>
      </c>
      <c r="F1083" t="s">
        <v>14</v>
      </c>
      <c r="G1083" t="s">
        <v>2786</v>
      </c>
      <c r="H1083" t="s">
        <v>2786</v>
      </c>
      <c r="I1083" t="s">
        <v>2787</v>
      </c>
      <c r="J1083" t="s">
        <v>2785</v>
      </c>
      <c r="K1083">
        <v>1971</v>
      </c>
      <c r="L1083">
        <v>656</v>
      </c>
    </row>
    <row r="1084" spans="1:13" x14ac:dyDescent="0.25">
      <c r="A1084" t="s">
        <v>16</v>
      </c>
      <c r="B1084" t="s">
        <v>13</v>
      </c>
      <c r="C1084" t="s">
        <v>2</v>
      </c>
      <c r="D1084">
        <v>1237755</v>
      </c>
      <c r="E1084">
        <v>1238933</v>
      </c>
      <c r="F1084" t="s">
        <v>48</v>
      </c>
      <c r="G1084" t="s">
        <v>2789</v>
      </c>
      <c r="H1084" t="s">
        <v>2789</v>
      </c>
      <c r="I1084" t="s">
        <v>1112</v>
      </c>
      <c r="J1084" t="s">
        <v>2788</v>
      </c>
      <c r="K1084">
        <v>1179</v>
      </c>
      <c r="L1084">
        <v>392</v>
      </c>
    </row>
    <row r="1085" spans="1:13" x14ac:dyDescent="0.25">
      <c r="A1085" t="s">
        <v>16</v>
      </c>
      <c r="B1085" t="s">
        <v>13</v>
      </c>
      <c r="C1085" t="s">
        <v>2</v>
      </c>
      <c r="D1085">
        <v>1238930</v>
      </c>
      <c r="E1085">
        <v>1239697</v>
      </c>
      <c r="F1085" t="s">
        <v>48</v>
      </c>
      <c r="G1085" t="s">
        <v>2791</v>
      </c>
      <c r="H1085" t="s">
        <v>2791</v>
      </c>
      <c r="I1085" t="s">
        <v>2792</v>
      </c>
      <c r="J1085" t="s">
        <v>2790</v>
      </c>
      <c r="K1085">
        <v>768</v>
      </c>
      <c r="L1085">
        <v>255</v>
      </c>
    </row>
    <row r="1086" spans="1:13" x14ac:dyDescent="0.25">
      <c r="A1086" t="s">
        <v>16</v>
      </c>
      <c r="B1086" t="s">
        <v>13</v>
      </c>
      <c r="C1086" t="s">
        <v>2</v>
      </c>
      <c r="D1086">
        <v>1239710</v>
      </c>
      <c r="E1086">
        <v>1240300</v>
      </c>
      <c r="F1086" t="s">
        <v>14</v>
      </c>
      <c r="I1086" t="s">
        <v>36</v>
      </c>
      <c r="J1086" t="s">
        <v>2793</v>
      </c>
      <c r="K1086">
        <v>591</v>
      </c>
      <c r="M1086" t="s">
        <v>238</v>
      </c>
    </row>
    <row r="1087" spans="1:13" x14ac:dyDescent="0.25">
      <c r="A1087" t="s">
        <v>16</v>
      </c>
      <c r="B1087" t="s">
        <v>13</v>
      </c>
      <c r="C1087" t="s">
        <v>2</v>
      </c>
      <c r="D1087">
        <v>1240328</v>
      </c>
      <c r="E1087">
        <v>1240780</v>
      </c>
      <c r="F1087" t="s">
        <v>14</v>
      </c>
      <c r="G1087" t="s">
        <v>2795</v>
      </c>
      <c r="H1087" t="s">
        <v>2795</v>
      </c>
      <c r="I1087" t="s">
        <v>2796</v>
      </c>
      <c r="J1087" t="s">
        <v>2794</v>
      </c>
      <c r="K1087">
        <v>453</v>
      </c>
      <c r="L1087">
        <v>150</v>
      </c>
    </row>
    <row r="1088" spans="1:13" x14ac:dyDescent="0.25">
      <c r="A1088" t="s">
        <v>16</v>
      </c>
      <c r="B1088" t="s">
        <v>13</v>
      </c>
      <c r="C1088" t="s">
        <v>2</v>
      </c>
      <c r="D1088">
        <v>1240789</v>
      </c>
      <c r="E1088">
        <v>1241523</v>
      </c>
      <c r="F1088" t="s">
        <v>14</v>
      </c>
      <c r="G1088" t="s">
        <v>2798</v>
      </c>
      <c r="H1088" t="s">
        <v>2798</v>
      </c>
      <c r="I1088" t="s">
        <v>2799</v>
      </c>
      <c r="J1088" t="s">
        <v>2797</v>
      </c>
      <c r="K1088">
        <v>735</v>
      </c>
      <c r="L1088">
        <v>244</v>
      </c>
    </row>
    <row r="1089" spans="1:13" x14ac:dyDescent="0.25">
      <c r="A1089" t="s">
        <v>16</v>
      </c>
      <c r="B1089" t="s">
        <v>13</v>
      </c>
      <c r="C1089" t="s">
        <v>2</v>
      </c>
      <c r="D1089">
        <v>1241821</v>
      </c>
      <c r="E1089">
        <v>1242525</v>
      </c>
      <c r="F1089" t="s">
        <v>48</v>
      </c>
      <c r="G1089" t="s">
        <v>2801</v>
      </c>
      <c r="H1089" t="s">
        <v>2801</v>
      </c>
      <c r="I1089" t="s">
        <v>2802</v>
      </c>
      <c r="J1089" t="s">
        <v>2800</v>
      </c>
      <c r="K1089">
        <v>705</v>
      </c>
      <c r="L1089">
        <v>234</v>
      </c>
    </row>
    <row r="1090" spans="1:13" x14ac:dyDescent="0.25">
      <c r="A1090" t="s">
        <v>1041</v>
      </c>
      <c r="B1090" t="s">
        <v>13</v>
      </c>
      <c r="C1090" t="s">
        <v>2</v>
      </c>
      <c r="D1090">
        <v>1242723</v>
      </c>
      <c r="E1090">
        <v>1242813</v>
      </c>
      <c r="F1090" t="s">
        <v>14</v>
      </c>
      <c r="I1090" t="s">
        <v>2804</v>
      </c>
      <c r="J1090" t="s">
        <v>2803</v>
      </c>
      <c r="K1090">
        <v>91</v>
      </c>
      <c r="M1090" t="s">
        <v>2805</v>
      </c>
    </row>
    <row r="1091" spans="1:13" x14ac:dyDescent="0.25">
      <c r="A1091" t="s">
        <v>16</v>
      </c>
      <c r="B1091" t="s">
        <v>13</v>
      </c>
      <c r="C1091" t="s">
        <v>2</v>
      </c>
      <c r="D1091">
        <v>1243070</v>
      </c>
      <c r="E1091">
        <v>1243474</v>
      </c>
      <c r="F1091" t="s">
        <v>14</v>
      </c>
      <c r="G1091" t="s">
        <v>2807</v>
      </c>
      <c r="H1091" t="s">
        <v>2807</v>
      </c>
      <c r="I1091" t="s">
        <v>36</v>
      </c>
      <c r="J1091" t="s">
        <v>2806</v>
      </c>
      <c r="K1091">
        <v>405</v>
      </c>
      <c r="L1091">
        <v>134</v>
      </c>
    </row>
    <row r="1092" spans="1:13" x14ac:dyDescent="0.25">
      <c r="A1092" t="s">
        <v>16</v>
      </c>
      <c r="B1092" t="s">
        <v>13</v>
      </c>
      <c r="C1092" t="s">
        <v>2</v>
      </c>
      <c r="D1092">
        <v>1243658</v>
      </c>
      <c r="E1092">
        <v>1244707</v>
      </c>
      <c r="F1092" t="s">
        <v>48</v>
      </c>
      <c r="G1092" t="s">
        <v>2809</v>
      </c>
      <c r="H1092" t="s">
        <v>2809</v>
      </c>
      <c r="I1092" t="s">
        <v>2810</v>
      </c>
      <c r="J1092" t="s">
        <v>2808</v>
      </c>
      <c r="K1092">
        <v>1050</v>
      </c>
      <c r="L1092">
        <v>349</v>
      </c>
    </row>
    <row r="1093" spans="1:13" x14ac:dyDescent="0.25">
      <c r="A1093" t="s">
        <v>16</v>
      </c>
      <c r="B1093" t="s">
        <v>13</v>
      </c>
      <c r="C1093" t="s">
        <v>2</v>
      </c>
      <c r="D1093">
        <v>1244728</v>
      </c>
      <c r="E1093">
        <v>1245477</v>
      </c>
      <c r="F1093" t="s">
        <v>14</v>
      </c>
      <c r="G1093" t="s">
        <v>2812</v>
      </c>
      <c r="H1093" t="s">
        <v>2812</v>
      </c>
      <c r="I1093" t="s">
        <v>2813</v>
      </c>
      <c r="J1093" t="s">
        <v>2811</v>
      </c>
      <c r="K1093">
        <v>750</v>
      </c>
      <c r="L1093">
        <v>249</v>
      </c>
    </row>
    <row r="1094" spans="1:13" x14ac:dyDescent="0.25">
      <c r="A1094" t="s">
        <v>16</v>
      </c>
      <c r="B1094" t="s">
        <v>13</v>
      </c>
      <c r="C1094" t="s">
        <v>2</v>
      </c>
      <c r="D1094">
        <v>1245477</v>
      </c>
      <c r="E1094">
        <v>1246226</v>
      </c>
      <c r="F1094" t="s">
        <v>14</v>
      </c>
      <c r="G1094" t="s">
        <v>2815</v>
      </c>
      <c r="H1094" t="s">
        <v>2815</v>
      </c>
      <c r="I1094" t="s">
        <v>2816</v>
      </c>
      <c r="J1094" t="s">
        <v>2814</v>
      </c>
      <c r="K1094">
        <v>750</v>
      </c>
      <c r="L1094">
        <v>249</v>
      </c>
    </row>
    <row r="1095" spans="1:13" x14ac:dyDescent="0.25">
      <c r="A1095" t="s">
        <v>16</v>
      </c>
      <c r="B1095" t="s">
        <v>13</v>
      </c>
      <c r="C1095" t="s">
        <v>2</v>
      </c>
      <c r="D1095">
        <v>1246226</v>
      </c>
      <c r="E1095">
        <v>1247257</v>
      </c>
      <c r="F1095" t="s">
        <v>14</v>
      </c>
      <c r="G1095" t="s">
        <v>2818</v>
      </c>
      <c r="H1095" t="s">
        <v>2818</v>
      </c>
      <c r="I1095" t="s">
        <v>2819</v>
      </c>
      <c r="J1095" t="s">
        <v>2817</v>
      </c>
      <c r="K1095">
        <v>1032</v>
      </c>
      <c r="L1095">
        <v>343</v>
      </c>
    </row>
    <row r="1096" spans="1:13" x14ac:dyDescent="0.25">
      <c r="A1096" t="s">
        <v>16</v>
      </c>
      <c r="B1096" t="s">
        <v>13</v>
      </c>
      <c r="C1096" t="s">
        <v>2</v>
      </c>
      <c r="D1096">
        <v>1247432</v>
      </c>
      <c r="E1096">
        <v>1247632</v>
      </c>
      <c r="F1096" t="s">
        <v>14</v>
      </c>
      <c r="G1096" t="s">
        <v>2821</v>
      </c>
      <c r="H1096" t="s">
        <v>2821</v>
      </c>
      <c r="I1096" t="s">
        <v>36</v>
      </c>
      <c r="J1096" t="s">
        <v>2820</v>
      </c>
      <c r="K1096">
        <v>201</v>
      </c>
      <c r="L1096">
        <v>66</v>
      </c>
    </row>
    <row r="1097" spans="1:13" x14ac:dyDescent="0.25">
      <c r="A1097" t="s">
        <v>16</v>
      </c>
      <c r="B1097" t="s">
        <v>13</v>
      </c>
      <c r="C1097" t="s">
        <v>2</v>
      </c>
      <c r="D1097">
        <v>1247657</v>
      </c>
      <c r="E1097">
        <v>1248154</v>
      </c>
      <c r="F1097" t="s">
        <v>14</v>
      </c>
      <c r="G1097" t="s">
        <v>2823</v>
      </c>
      <c r="H1097" t="s">
        <v>2823</v>
      </c>
      <c r="I1097" t="s">
        <v>2824</v>
      </c>
      <c r="J1097" t="s">
        <v>2822</v>
      </c>
      <c r="K1097">
        <v>498</v>
      </c>
      <c r="L1097">
        <v>165</v>
      </c>
    </row>
    <row r="1098" spans="1:13" x14ac:dyDescent="0.25">
      <c r="A1098" t="s">
        <v>16</v>
      </c>
      <c r="B1098" t="s">
        <v>13</v>
      </c>
      <c r="C1098" t="s">
        <v>2</v>
      </c>
      <c r="D1098">
        <v>1248151</v>
      </c>
      <c r="E1098">
        <v>1248396</v>
      </c>
      <c r="F1098" t="s">
        <v>14</v>
      </c>
      <c r="G1098" t="s">
        <v>2826</v>
      </c>
      <c r="H1098" t="s">
        <v>2826</v>
      </c>
      <c r="I1098" t="s">
        <v>2827</v>
      </c>
      <c r="J1098" t="s">
        <v>2825</v>
      </c>
      <c r="K1098">
        <v>246</v>
      </c>
      <c r="L1098">
        <v>81</v>
      </c>
    </row>
    <row r="1099" spans="1:13" x14ac:dyDescent="0.25">
      <c r="A1099" t="s">
        <v>16</v>
      </c>
      <c r="B1099" t="s">
        <v>13</v>
      </c>
      <c r="C1099" t="s">
        <v>2</v>
      </c>
      <c r="D1099">
        <v>1248393</v>
      </c>
      <c r="E1099">
        <v>1248839</v>
      </c>
      <c r="F1099" t="s">
        <v>14</v>
      </c>
      <c r="G1099" t="s">
        <v>2829</v>
      </c>
      <c r="H1099" t="s">
        <v>2829</v>
      </c>
      <c r="I1099" t="s">
        <v>2830</v>
      </c>
      <c r="J1099" t="s">
        <v>2828</v>
      </c>
      <c r="K1099">
        <v>447</v>
      </c>
      <c r="L1099">
        <v>148</v>
      </c>
    </row>
    <row r="1100" spans="1:13" x14ac:dyDescent="0.25">
      <c r="A1100" t="s">
        <v>16</v>
      </c>
      <c r="B1100" t="s">
        <v>13</v>
      </c>
      <c r="C1100" t="s">
        <v>2</v>
      </c>
      <c r="D1100">
        <v>1249625</v>
      </c>
      <c r="E1100">
        <v>1250236</v>
      </c>
      <c r="F1100" t="s">
        <v>14</v>
      </c>
      <c r="G1100" t="s">
        <v>2832</v>
      </c>
      <c r="H1100" t="s">
        <v>2832</v>
      </c>
      <c r="I1100" t="s">
        <v>2833</v>
      </c>
      <c r="J1100" t="s">
        <v>2831</v>
      </c>
      <c r="K1100">
        <v>612</v>
      </c>
      <c r="L1100">
        <v>203</v>
      </c>
    </row>
    <row r="1101" spans="1:13" x14ac:dyDescent="0.25">
      <c r="A1101" t="s">
        <v>16</v>
      </c>
      <c r="B1101" t="s">
        <v>13</v>
      </c>
      <c r="C1101" t="s">
        <v>2</v>
      </c>
      <c r="D1101">
        <v>1250278</v>
      </c>
      <c r="E1101">
        <v>1250550</v>
      </c>
      <c r="F1101" t="s">
        <v>14</v>
      </c>
      <c r="G1101" t="s">
        <v>243</v>
      </c>
      <c r="H1101" t="s">
        <v>243</v>
      </c>
      <c r="I1101" t="s">
        <v>155</v>
      </c>
      <c r="J1101" t="s">
        <v>2834</v>
      </c>
      <c r="K1101">
        <v>273</v>
      </c>
      <c r="L1101">
        <v>90</v>
      </c>
    </row>
    <row r="1102" spans="1:13" x14ac:dyDescent="0.25">
      <c r="A1102" t="s">
        <v>16</v>
      </c>
      <c r="B1102" t="s">
        <v>13</v>
      </c>
      <c r="C1102" t="s">
        <v>2</v>
      </c>
      <c r="D1102">
        <v>1250568</v>
      </c>
      <c r="E1102">
        <v>1251422</v>
      </c>
      <c r="F1102" t="s">
        <v>14</v>
      </c>
      <c r="G1102" t="s">
        <v>2836</v>
      </c>
      <c r="H1102" t="s">
        <v>2836</v>
      </c>
      <c r="I1102" t="s">
        <v>155</v>
      </c>
      <c r="J1102" t="s">
        <v>2835</v>
      </c>
      <c r="K1102">
        <v>855</v>
      </c>
      <c r="L1102">
        <v>284</v>
      </c>
    </row>
    <row r="1103" spans="1:13" x14ac:dyDescent="0.25">
      <c r="A1103" t="s">
        <v>16</v>
      </c>
      <c r="B1103" t="s">
        <v>13</v>
      </c>
      <c r="C1103" t="s">
        <v>2</v>
      </c>
      <c r="D1103">
        <v>1251423</v>
      </c>
      <c r="E1103">
        <v>1253009</v>
      </c>
      <c r="F1103" t="s">
        <v>14</v>
      </c>
      <c r="G1103" t="s">
        <v>2838</v>
      </c>
      <c r="H1103" t="s">
        <v>2838</v>
      </c>
      <c r="I1103" t="s">
        <v>2839</v>
      </c>
      <c r="J1103" t="s">
        <v>2837</v>
      </c>
      <c r="K1103">
        <v>1587</v>
      </c>
      <c r="L1103">
        <v>528</v>
      </c>
    </row>
    <row r="1104" spans="1:13" x14ac:dyDescent="0.25">
      <c r="A1104" t="s">
        <v>16</v>
      </c>
      <c r="B1104" t="s">
        <v>13</v>
      </c>
      <c r="C1104" t="s">
        <v>2</v>
      </c>
      <c r="D1104">
        <v>1253062</v>
      </c>
      <c r="E1104">
        <v>1253403</v>
      </c>
      <c r="F1104" t="s">
        <v>48</v>
      </c>
      <c r="G1104" t="s">
        <v>2841</v>
      </c>
      <c r="H1104" t="s">
        <v>2841</v>
      </c>
      <c r="I1104" t="s">
        <v>36</v>
      </c>
      <c r="J1104" t="s">
        <v>2840</v>
      </c>
      <c r="K1104">
        <v>342</v>
      </c>
      <c r="L1104">
        <v>113</v>
      </c>
    </row>
    <row r="1105" spans="1:13" x14ac:dyDescent="0.25">
      <c r="A1105" t="s">
        <v>16</v>
      </c>
      <c r="B1105" t="s">
        <v>13</v>
      </c>
      <c r="C1105" t="s">
        <v>2</v>
      </c>
      <c r="D1105">
        <v>1253569</v>
      </c>
      <c r="E1105">
        <v>1254249</v>
      </c>
      <c r="F1105" t="s">
        <v>48</v>
      </c>
      <c r="G1105" t="s">
        <v>2843</v>
      </c>
      <c r="H1105" t="s">
        <v>2843</v>
      </c>
      <c r="I1105" t="s">
        <v>36</v>
      </c>
      <c r="J1105" t="s">
        <v>2842</v>
      </c>
      <c r="K1105">
        <v>681</v>
      </c>
      <c r="L1105">
        <v>226</v>
      </c>
    </row>
    <row r="1106" spans="1:13" x14ac:dyDescent="0.25">
      <c r="A1106" t="s">
        <v>16</v>
      </c>
      <c r="B1106" t="s">
        <v>13</v>
      </c>
      <c r="C1106" t="s">
        <v>2</v>
      </c>
      <c r="D1106">
        <v>1254395</v>
      </c>
      <c r="E1106">
        <v>1255912</v>
      </c>
      <c r="F1106" t="s">
        <v>48</v>
      </c>
      <c r="G1106" t="s">
        <v>2845</v>
      </c>
      <c r="H1106" t="s">
        <v>2845</v>
      </c>
      <c r="I1106" t="s">
        <v>2719</v>
      </c>
      <c r="J1106" t="s">
        <v>2844</v>
      </c>
      <c r="K1106">
        <v>1518</v>
      </c>
      <c r="L1106">
        <v>505</v>
      </c>
    </row>
    <row r="1107" spans="1:13" x14ac:dyDescent="0.25">
      <c r="A1107" t="s">
        <v>1041</v>
      </c>
      <c r="B1107" t="s">
        <v>13</v>
      </c>
      <c r="C1107" t="s">
        <v>2</v>
      </c>
      <c r="D1107">
        <v>1255998</v>
      </c>
      <c r="E1107">
        <v>1256090</v>
      </c>
      <c r="F1107" t="s">
        <v>48</v>
      </c>
      <c r="I1107" t="s">
        <v>2804</v>
      </c>
      <c r="J1107" t="s">
        <v>2846</v>
      </c>
      <c r="K1107">
        <v>93</v>
      </c>
      <c r="M1107" t="s">
        <v>2847</v>
      </c>
    </row>
    <row r="1108" spans="1:13" x14ac:dyDescent="0.25">
      <c r="A1108" t="s">
        <v>16</v>
      </c>
      <c r="B1108" t="s">
        <v>13</v>
      </c>
      <c r="C1108" t="s">
        <v>2</v>
      </c>
      <c r="D1108">
        <v>1256226</v>
      </c>
      <c r="E1108">
        <v>1258295</v>
      </c>
      <c r="F1108" t="s">
        <v>14</v>
      </c>
      <c r="G1108" t="s">
        <v>2849</v>
      </c>
      <c r="H1108" t="s">
        <v>2849</v>
      </c>
      <c r="I1108" t="s">
        <v>2850</v>
      </c>
      <c r="J1108" t="s">
        <v>2848</v>
      </c>
      <c r="K1108">
        <v>2070</v>
      </c>
      <c r="L1108">
        <v>689</v>
      </c>
    </row>
    <row r="1109" spans="1:13" x14ac:dyDescent="0.25">
      <c r="A1109" t="s">
        <v>16</v>
      </c>
      <c r="B1109" t="s">
        <v>13</v>
      </c>
      <c r="C1109" t="s">
        <v>2</v>
      </c>
      <c r="D1109">
        <v>1258302</v>
      </c>
      <c r="E1109">
        <v>1258622</v>
      </c>
      <c r="F1109" t="s">
        <v>14</v>
      </c>
      <c r="G1109" t="s">
        <v>2852</v>
      </c>
      <c r="H1109" t="s">
        <v>2852</v>
      </c>
      <c r="I1109" t="s">
        <v>2853</v>
      </c>
      <c r="J1109" t="s">
        <v>2851</v>
      </c>
      <c r="K1109">
        <v>321</v>
      </c>
      <c r="L1109">
        <v>106</v>
      </c>
    </row>
    <row r="1110" spans="1:13" x14ac:dyDescent="0.25">
      <c r="A1110" t="s">
        <v>16</v>
      </c>
      <c r="B1110" t="s">
        <v>13</v>
      </c>
      <c r="C1110" t="s">
        <v>2</v>
      </c>
      <c r="D1110">
        <v>1258720</v>
      </c>
      <c r="E1110">
        <v>1259313</v>
      </c>
      <c r="F1110" t="s">
        <v>14</v>
      </c>
      <c r="G1110" t="s">
        <v>2855</v>
      </c>
      <c r="H1110" t="s">
        <v>2855</v>
      </c>
      <c r="I1110" t="s">
        <v>2856</v>
      </c>
      <c r="J1110" t="s">
        <v>2854</v>
      </c>
      <c r="K1110">
        <v>594</v>
      </c>
      <c r="L1110">
        <v>197</v>
      </c>
    </row>
    <row r="1111" spans="1:13" x14ac:dyDescent="0.25">
      <c r="A1111" t="s">
        <v>16</v>
      </c>
      <c r="B1111" t="s">
        <v>13</v>
      </c>
      <c r="C1111" t="s">
        <v>2</v>
      </c>
      <c r="D1111">
        <v>1259418</v>
      </c>
      <c r="E1111">
        <v>1259768</v>
      </c>
      <c r="F1111" t="s">
        <v>14</v>
      </c>
      <c r="G1111" t="s">
        <v>2858</v>
      </c>
      <c r="H1111" t="s">
        <v>2858</v>
      </c>
      <c r="I1111" t="s">
        <v>2859</v>
      </c>
      <c r="J1111" t="s">
        <v>2857</v>
      </c>
      <c r="K1111">
        <v>351</v>
      </c>
      <c r="L1111">
        <v>116</v>
      </c>
    </row>
    <row r="1112" spans="1:13" x14ac:dyDescent="0.25">
      <c r="A1112" t="s">
        <v>16</v>
      </c>
      <c r="B1112" t="s">
        <v>13</v>
      </c>
      <c r="C1112" t="s">
        <v>2</v>
      </c>
      <c r="D1112">
        <v>1259887</v>
      </c>
      <c r="E1112">
        <v>1260420</v>
      </c>
      <c r="F1112" t="s">
        <v>48</v>
      </c>
      <c r="G1112" t="s">
        <v>2861</v>
      </c>
      <c r="H1112" t="s">
        <v>2861</v>
      </c>
      <c r="I1112" t="s">
        <v>2862</v>
      </c>
      <c r="J1112" t="s">
        <v>2860</v>
      </c>
      <c r="K1112">
        <v>534</v>
      </c>
      <c r="L1112">
        <v>177</v>
      </c>
    </row>
    <row r="1113" spans="1:13" x14ac:dyDescent="0.25">
      <c r="A1113" t="s">
        <v>16</v>
      </c>
      <c r="B1113" t="s">
        <v>13</v>
      </c>
      <c r="C1113" t="s">
        <v>2</v>
      </c>
      <c r="D1113">
        <v>1260417</v>
      </c>
      <c r="E1113">
        <v>1262369</v>
      </c>
      <c r="F1113" t="s">
        <v>48</v>
      </c>
      <c r="G1113" t="s">
        <v>2864</v>
      </c>
      <c r="H1113" t="s">
        <v>2864</v>
      </c>
      <c r="I1113" t="s">
        <v>30</v>
      </c>
      <c r="J1113" t="s">
        <v>2863</v>
      </c>
      <c r="K1113">
        <v>1953</v>
      </c>
      <c r="L1113">
        <v>650</v>
      </c>
    </row>
    <row r="1114" spans="1:13" x14ac:dyDescent="0.25">
      <c r="A1114" t="s">
        <v>16</v>
      </c>
      <c r="B1114" t="s">
        <v>13</v>
      </c>
      <c r="C1114" t="s">
        <v>2</v>
      </c>
      <c r="D1114">
        <v>1262362</v>
      </c>
      <c r="E1114">
        <v>1263318</v>
      </c>
      <c r="F1114" t="s">
        <v>48</v>
      </c>
      <c r="G1114" t="s">
        <v>2866</v>
      </c>
      <c r="H1114" t="s">
        <v>2866</v>
      </c>
      <c r="I1114" t="s">
        <v>30</v>
      </c>
      <c r="J1114" t="s">
        <v>2865</v>
      </c>
      <c r="K1114">
        <v>957</v>
      </c>
      <c r="L1114">
        <v>318</v>
      </c>
    </row>
    <row r="1115" spans="1:13" x14ac:dyDescent="0.25">
      <c r="A1115" t="s">
        <v>16</v>
      </c>
      <c r="B1115" t="s">
        <v>13</v>
      </c>
      <c r="C1115" t="s">
        <v>2</v>
      </c>
      <c r="D1115">
        <v>1263324</v>
      </c>
      <c r="E1115">
        <v>1264277</v>
      </c>
      <c r="F1115" t="s">
        <v>48</v>
      </c>
      <c r="G1115" t="s">
        <v>2868</v>
      </c>
      <c r="H1115" t="s">
        <v>2868</v>
      </c>
      <c r="I1115" t="s">
        <v>312</v>
      </c>
      <c r="J1115" t="s">
        <v>2867</v>
      </c>
      <c r="K1115">
        <v>954</v>
      </c>
      <c r="L1115">
        <v>317</v>
      </c>
    </row>
    <row r="1116" spans="1:13" x14ac:dyDescent="0.25">
      <c r="A1116" t="s">
        <v>16</v>
      </c>
      <c r="B1116" t="s">
        <v>13</v>
      </c>
      <c r="C1116" t="s">
        <v>2</v>
      </c>
      <c r="D1116">
        <v>1264315</v>
      </c>
      <c r="E1116">
        <v>1266168</v>
      </c>
      <c r="F1116" t="s">
        <v>14</v>
      </c>
      <c r="G1116" t="s">
        <v>2870</v>
      </c>
      <c r="H1116" t="s">
        <v>2870</v>
      </c>
      <c r="I1116" t="s">
        <v>36</v>
      </c>
      <c r="J1116" t="s">
        <v>2869</v>
      </c>
      <c r="K1116">
        <v>1854</v>
      </c>
      <c r="L1116">
        <v>617</v>
      </c>
    </row>
    <row r="1117" spans="1:13" x14ac:dyDescent="0.25">
      <c r="A1117" t="s">
        <v>16</v>
      </c>
      <c r="B1117" t="s">
        <v>13</v>
      </c>
      <c r="C1117" t="s">
        <v>2</v>
      </c>
      <c r="D1117">
        <v>1266095</v>
      </c>
      <c r="E1117">
        <v>1267159</v>
      </c>
      <c r="F1117" t="s">
        <v>14</v>
      </c>
      <c r="G1117" t="s">
        <v>2872</v>
      </c>
      <c r="H1117" t="s">
        <v>2872</v>
      </c>
      <c r="I1117" t="s">
        <v>36</v>
      </c>
      <c r="J1117" t="s">
        <v>2871</v>
      </c>
      <c r="K1117">
        <v>1065</v>
      </c>
      <c r="L1117">
        <v>354</v>
      </c>
    </row>
    <row r="1118" spans="1:13" x14ac:dyDescent="0.25">
      <c r="A1118" t="s">
        <v>16</v>
      </c>
      <c r="B1118" t="s">
        <v>13</v>
      </c>
      <c r="C1118" t="s">
        <v>2</v>
      </c>
      <c r="D1118">
        <v>1267405</v>
      </c>
      <c r="E1118">
        <v>1268991</v>
      </c>
      <c r="F1118" t="s">
        <v>14</v>
      </c>
      <c r="G1118" t="s">
        <v>2874</v>
      </c>
      <c r="H1118" t="s">
        <v>2874</v>
      </c>
      <c r="I1118" t="s">
        <v>30</v>
      </c>
      <c r="J1118" t="s">
        <v>2873</v>
      </c>
      <c r="K1118">
        <v>1587</v>
      </c>
      <c r="L1118">
        <v>528</v>
      </c>
    </row>
    <row r="1119" spans="1:13" x14ac:dyDescent="0.25">
      <c r="A1119" t="s">
        <v>16</v>
      </c>
      <c r="B1119" t="s">
        <v>13</v>
      </c>
      <c r="C1119" t="s">
        <v>2</v>
      </c>
      <c r="D1119">
        <v>1269279</v>
      </c>
      <c r="E1119">
        <v>1269854</v>
      </c>
      <c r="F1119" t="s">
        <v>48</v>
      </c>
      <c r="G1119" t="s">
        <v>2876</v>
      </c>
      <c r="H1119" t="s">
        <v>2876</v>
      </c>
      <c r="I1119" t="s">
        <v>2877</v>
      </c>
      <c r="J1119" t="s">
        <v>2875</v>
      </c>
      <c r="K1119">
        <v>576</v>
      </c>
      <c r="L1119">
        <v>191</v>
      </c>
    </row>
    <row r="1120" spans="1:13" x14ac:dyDescent="0.25">
      <c r="A1120" t="s">
        <v>16</v>
      </c>
      <c r="B1120" t="s">
        <v>13</v>
      </c>
      <c r="C1120" t="s">
        <v>2</v>
      </c>
      <c r="D1120">
        <v>1269966</v>
      </c>
      <c r="E1120">
        <v>1270475</v>
      </c>
      <c r="F1120" t="s">
        <v>14</v>
      </c>
      <c r="G1120" t="s">
        <v>2879</v>
      </c>
      <c r="H1120" t="s">
        <v>2879</v>
      </c>
      <c r="I1120" t="s">
        <v>36</v>
      </c>
      <c r="J1120" t="s">
        <v>2878</v>
      </c>
      <c r="K1120">
        <v>510</v>
      </c>
      <c r="L1120">
        <v>169</v>
      </c>
    </row>
    <row r="1121" spans="1:13" x14ac:dyDescent="0.25">
      <c r="A1121" t="s">
        <v>16</v>
      </c>
      <c r="B1121" t="s">
        <v>13</v>
      </c>
      <c r="C1121" t="s">
        <v>2</v>
      </c>
      <c r="D1121">
        <v>1270573</v>
      </c>
      <c r="E1121">
        <v>1270767</v>
      </c>
      <c r="F1121" t="s">
        <v>14</v>
      </c>
      <c r="G1121" t="s">
        <v>2881</v>
      </c>
      <c r="H1121" t="s">
        <v>2881</v>
      </c>
      <c r="I1121" t="s">
        <v>2882</v>
      </c>
      <c r="J1121" t="s">
        <v>2880</v>
      </c>
      <c r="K1121">
        <v>195</v>
      </c>
      <c r="L1121">
        <v>64</v>
      </c>
    </row>
    <row r="1122" spans="1:13" x14ac:dyDescent="0.25">
      <c r="A1122" t="s">
        <v>16</v>
      </c>
      <c r="B1122" t="s">
        <v>13</v>
      </c>
      <c r="C1122" t="s">
        <v>2</v>
      </c>
      <c r="D1122">
        <v>1270858</v>
      </c>
      <c r="E1122">
        <v>1271835</v>
      </c>
      <c r="F1122" t="s">
        <v>14</v>
      </c>
      <c r="G1122" t="s">
        <v>2884</v>
      </c>
      <c r="H1122" t="s">
        <v>2884</v>
      </c>
      <c r="I1122" t="s">
        <v>569</v>
      </c>
      <c r="J1122" t="s">
        <v>2883</v>
      </c>
      <c r="K1122">
        <v>978</v>
      </c>
      <c r="L1122">
        <v>325</v>
      </c>
    </row>
    <row r="1123" spans="1:13" x14ac:dyDescent="0.25">
      <c r="A1123" t="s">
        <v>16</v>
      </c>
      <c r="B1123" t="s">
        <v>13</v>
      </c>
      <c r="C1123" t="s">
        <v>2</v>
      </c>
      <c r="D1123">
        <v>1272077</v>
      </c>
      <c r="E1123">
        <v>1272517</v>
      </c>
      <c r="F1123" t="s">
        <v>14</v>
      </c>
      <c r="G1123" t="s">
        <v>2886</v>
      </c>
      <c r="H1123" t="s">
        <v>2886</v>
      </c>
      <c r="I1123" t="s">
        <v>36</v>
      </c>
      <c r="J1123" t="s">
        <v>2885</v>
      </c>
      <c r="K1123">
        <v>441</v>
      </c>
      <c r="L1123">
        <v>146</v>
      </c>
    </row>
    <row r="1124" spans="1:13" x14ac:dyDescent="0.25">
      <c r="A1124" t="s">
        <v>16</v>
      </c>
      <c r="B1124" t="s">
        <v>13</v>
      </c>
      <c r="C1124" t="s">
        <v>2</v>
      </c>
      <c r="D1124">
        <v>1272800</v>
      </c>
      <c r="E1124">
        <v>1273744</v>
      </c>
      <c r="F1124" t="s">
        <v>14</v>
      </c>
      <c r="G1124" t="s">
        <v>2888</v>
      </c>
      <c r="H1124" t="s">
        <v>2888</v>
      </c>
      <c r="I1124" t="s">
        <v>2889</v>
      </c>
      <c r="J1124" t="s">
        <v>2887</v>
      </c>
      <c r="K1124">
        <v>945</v>
      </c>
      <c r="L1124">
        <v>314</v>
      </c>
    </row>
    <row r="1125" spans="1:13" x14ac:dyDescent="0.25">
      <c r="A1125" t="s">
        <v>16</v>
      </c>
      <c r="B1125" t="s">
        <v>13</v>
      </c>
      <c r="C1125" t="s">
        <v>2</v>
      </c>
      <c r="D1125">
        <v>1273827</v>
      </c>
      <c r="E1125">
        <v>1274570</v>
      </c>
      <c r="F1125" t="s">
        <v>14</v>
      </c>
      <c r="G1125" t="s">
        <v>2891</v>
      </c>
      <c r="H1125" t="s">
        <v>2891</v>
      </c>
      <c r="I1125" t="s">
        <v>2892</v>
      </c>
      <c r="J1125" t="s">
        <v>2890</v>
      </c>
      <c r="K1125">
        <v>744</v>
      </c>
      <c r="L1125">
        <v>247</v>
      </c>
    </row>
    <row r="1126" spans="1:13" x14ac:dyDescent="0.25">
      <c r="A1126" t="s">
        <v>16</v>
      </c>
      <c r="B1126" t="s">
        <v>13</v>
      </c>
      <c r="C1126" t="s">
        <v>2</v>
      </c>
      <c r="D1126">
        <v>1274775</v>
      </c>
      <c r="E1126">
        <v>1275014</v>
      </c>
      <c r="F1126" t="s">
        <v>14</v>
      </c>
      <c r="G1126" t="s">
        <v>2894</v>
      </c>
      <c r="H1126" t="s">
        <v>2894</v>
      </c>
      <c r="I1126" t="s">
        <v>2895</v>
      </c>
      <c r="J1126" t="s">
        <v>2893</v>
      </c>
      <c r="K1126">
        <v>240</v>
      </c>
      <c r="L1126">
        <v>79</v>
      </c>
    </row>
    <row r="1127" spans="1:13" x14ac:dyDescent="0.25">
      <c r="A1127" t="s">
        <v>16</v>
      </c>
      <c r="B1127" t="s">
        <v>13</v>
      </c>
      <c r="C1127" t="s">
        <v>2</v>
      </c>
      <c r="D1127">
        <v>1275156</v>
      </c>
      <c r="E1127">
        <v>1276391</v>
      </c>
      <c r="F1127" t="s">
        <v>14</v>
      </c>
      <c r="G1127" t="s">
        <v>2897</v>
      </c>
      <c r="H1127" t="s">
        <v>2897</v>
      </c>
      <c r="I1127" t="s">
        <v>2898</v>
      </c>
      <c r="J1127" t="s">
        <v>2896</v>
      </c>
      <c r="K1127">
        <v>1236</v>
      </c>
      <c r="L1127">
        <v>411</v>
      </c>
    </row>
    <row r="1128" spans="1:13" x14ac:dyDescent="0.25">
      <c r="A1128" t="s">
        <v>16</v>
      </c>
      <c r="B1128" t="s">
        <v>13</v>
      </c>
      <c r="C1128" t="s">
        <v>2</v>
      </c>
      <c r="D1128">
        <v>1276558</v>
      </c>
      <c r="E1128">
        <v>1277913</v>
      </c>
      <c r="F1128" t="s">
        <v>14</v>
      </c>
      <c r="G1128" t="s">
        <v>2900</v>
      </c>
      <c r="H1128" t="s">
        <v>2900</v>
      </c>
      <c r="I1128" t="s">
        <v>36</v>
      </c>
      <c r="J1128" t="s">
        <v>2899</v>
      </c>
      <c r="K1128">
        <v>1356</v>
      </c>
      <c r="L1128">
        <v>451</v>
      </c>
    </row>
    <row r="1129" spans="1:13" x14ac:dyDescent="0.25">
      <c r="A1129" t="s">
        <v>16</v>
      </c>
      <c r="B1129" t="s">
        <v>13</v>
      </c>
      <c r="C1129" t="s">
        <v>2</v>
      </c>
      <c r="D1129">
        <v>1277974</v>
      </c>
      <c r="E1129">
        <v>1279047</v>
      </c>
      <c r="F1129" t="s">
        <v>14</v>
      </c>
      <c r="G1129" t="s">
        <v>2902</v>
      </c>
      <c r="H1129" t="s">
        <v>2902</v>
      </c>
      <c r="I1129" t="s">
        <v>2903</v>
      </c>
      <c r="J1129" t="s">
        <v>2901</v>
      </c>
      <c r="K1129">
        <v>1074</v>
      </c>
      <c r="L1129">
        <v>357</v>
      </c>
    </row>
    <row r="1130" spans="1:13" x14ac:dyDescent="0.25">
      <c r="A1130" t="s">
        <v>16</v>
      </c>
      <c r="B1130" t="s">
        <v>13</v>
      </c>
      <c r="C1130" t="s">
        <v>2</v>
      </c>
      <c r="D1130">
        <v>1279044</v>
      </c>
      <c r="E1130">
        <v>1280003</v>
      </c>
      <c r="F1130" t="s">
        <v>14</v>
      </c>
      <c r="G1130" t="s">
        <v>2905</v>
      </c>
      <c r="H1130" t="s">
        <v>2905</v>
      </c>
      <c r="I1130" t="s">
        <v>2906</v>
      </c>
      <c r="J1130" t="s">
        <v>2904</v>
      </c>
      <c r="K1130">
        <v>960</v>
      </c>
      <c r="L1130">
        <v>319</v>
      </c>
    </row>
    <row r="1131" spans="1:13" x14ac:dyDescent="0.25">
      <c r="A1131" t="s">
        <v>16</v>
      </c>
      <c r="B1131" t="s">
        <v>13</v>
      </c>
      <c r="C1131" t="s">
        <v>2</v>
      </c>
      <c r="D1131">
        <v>1280000</v>
      </c>
      <c r="E1131">
        <v>1280353</v>
      </c>
      <c r="F1131" t="s">
        <v>14</v>
      </c>
      <c r="G1131" t="s">
        <v>2908</v>
      </c>
      <c r="H1131" t="s">
        <v>2908</v>
      </c>
      <c r="I1131" t="s">
        <v>2909</v>
      </c>
      <c r="J1131" t="s">
        <v>2907</v>
      </c>
      <c r="K1131">
        <v>354</v>
      </c>
      <c r="L1131">
        <v>117</v>
      </c>
    </row>
    <row r="1132" spans="1:13" x14ac:dyDescent="0.25">
      <c r="A1132" t="s">
        <v>1041</v>
      </c>
      <c r="B1132" t="s">
        <v>13</v>
      </c>
      <c r="C1132" t="s">
        <v>2</v>
      </c>
      <c r="D1132">
        <v>1280518</v>
      </c>
      <c r="E1132">
        <v>1280592</v>
      </c>
      <c r="F1132" t="s">
        <v>14</v>
      </c>
      <c r="I1132" t="s">
        <v>2780</v>
      </c>
      <c r="J1132" t="s">
        <v>2910</v>
      </c>
      <c r="K1132">
        <v>75</v>
      </c>
      <c r="M1132" t="s">
        <v>2911</v>
      </c>
    </row>
    <row r="1133" spans="1:13" x14ac:dyDescent="0.25">
      <c r="A1133" t="s">
        <v>16</v>
      </c>
      <c r="B1133" t="s">
        <v>13</v>
      </c>
      <c r="C1133" t="s">
        <v>2</v>
      </c>
      <c r="D1133">
        <v>1280986</v>
      </c>
      <c r="E1133">
        <v>1281312</v>
      </c>
      <c r="F1133" t="s">
        <v>14</v>
      </c>
      <c r="G1133" t="s">
        <v>2913</v>
      </c>
      <c r="H1133" t="s">
        <v>2913</v>
      </c>
      <c r="I1133" t="s">
        <v>36</v>
      </c>
      <c r="J1133" t="s">
        <v>2912</v>
      </c>
      <c r="K1133">
        <v>327</v>
      </c>
      <c r="L1133">
        <v>108</v>
      </c>
    </row>
    <row r="1134" spans="1:13" x14ac:dyDescent="0.25">
      <c r="A1134" t="s">
        <v>16</v>
      </c>
      <c r="B1134" t="s">
        <v>13</v>
      </c>
      <c r="C1134" t="s">
        <v>2</v>
      </c>
      <c r="D1134">
        <v>1281545</v>
      </c>
      <c r="E1134">
        <v>1283143</v>
      </c>
      <c r="F1134" t="s">
        <v>48</v>
      </c>
      <c r="G1134" t="s">
        <v>2915</v>
      </c>
      <c r="H1134" t="s">
        <v>2915</v>
      </c>
      <c r="I1134" t="s">
        <v>2916</v>
      </c>
      <c r="J1134" t="s">
        <v>2914</v>
      </c>
      <c r="K1134">
        <v>1599</v>
      </c>
      <c r="L1134">
        <v>532</v>
      </c>
    </row>
    <row r="1135" spans="1:13" x14ac:dyDescent="0.25">
      <c r="A1135" t="s">
        <v>16</v>
      </c>
      <c r="B1135" t="s">
        <v>13</v>
      </c>
      <c r="C1135" t="s">
        <v>2</v>
      </c>
      <c r="D1135">
        <v>1283289</v>
      </c>
      <c r="E1135">
        <v>1284185</v>
      </c>
      <c r="F1135" t="s">
        <v>14</v>
      </c>
      <c r="G1135" t="s">
        <v>2918</v>
      </c>
      <c r="H1135" t="s">
        <v>2918</v>
      </c>
      <c r="I1135" t="s">
        <v>2919</v>
      </c>
      <c r="J1135" t="s">
        <v>2917</v>
      </c>
      <c r="K1135">
        <v>897</v>
      </c>
      <c r="L1135">
        <v>298</v>
      </c>
    </row>
    <row r="1136" spans="1:13" x14ac:dyDescent="0.25">
      <c r="A1136" t="s">
        <v>16</v>
      </c>
      <c r="B1136" t="s">
        <v>13</v>
      </c>
      <c r="C1136" t="s">
        <v>2</v>
      </c>
      <c r="D1136">
        <v>1284261</v>
      </c>
      <c r="E1136">
        <v>1285415</v>
      </c>
      <c r="F1136" t="s">
        <v>14</v>
      </c>
      <c r="G1136" t="s">
        <v>2921</v>
      </c>
      <c r="H1136" t="s">
        <v>2921</v>
      </c>
      <c r="I1136" t="s">
        <v>2922</v>
      </c>
      <c r="J1136" t="s">
        <v>2920</v>
      </c>
      <c r="K1136">
        <v>1155</v>
      </c>
      <c r="L1136">
        <v>384</v>
      </c>
    </row>
    <row r="1137" spans="1:12" x14ac:dyDescent="0.25">
      <c r="A1137" t="s">
        <v>16</v>
      </c>
      <c r="B1137" t="s">
        <v>13</v>
      </c>
      <c r="C1137" t="s">
        <v>2</v>
      </c>
      <c r="D1137">
        <v>1285561</v>
      </c>
      <c r="E1137">
        <v>1288152</v>
      </c>
      <c r="F1137" t="s">
        <v>14</v>
      </c>
      <c r="G1137" t="s">
        <v>2924</v>
      </c>
      <c r="H1137" t="s">
        <v>2924</v>
      </c>
      <c r="I1137" t="s">
        <v>2925</v>
      </c>
      <c r="J1137" t="s">
        <v>2923</v>
      </c>
      <c r="K1137">
        <v>2592</v>
      </c>
      <c r="L1137">
        <v>863</v>
      </c>
    </row>
    <row r="1138" spans="1:12" x14ac:dyDescent="0.25">
      <c r="A1138" t="s">
        <v>16</v>
      </c>
      <c r="B1138" t="s">
        <v>13</v>
      </c>
      <c r="C1138" t="s">
        <v>2</v>
      </c>
      <c r="D1138">
        <v>1288238</v>
      </c>
      <c r="E1138">
        <v>1288480</v>
      </c>
      <c r="F1138" t="s">
        <v>14</v>
      </c>
      <c r="G1138" t="s">
        <v>2927</v>
      </c>
      <c r="H1138" t="s">
        <v>2927</v>
      </c>
      <c r="I1138" t="s">
        <v>36</v>
      </c>
      <c r="J1138" t="s">
        <v>2926</v>
      </c>
      <c r="K1138">
        <v>243</v>
      </c>
      <c r="L1138">
        <v>80</v>
      </c>
    </row>
    <row r="1139" spans="1:12" x14ac:dyDescent="0.25">
      <c r="A1139" t="s">
        <v>16</v>
      </c>
      <c r="B1139" t="s">
        <v>13</v>
      </c>
      <c r="C1139" t="s">
        <v>2</v>
      </c>
      <c r="D1139">
        <v>1288887</v>
      </c>
      <c r="E1139">
        <v>1290086</v>
      </c>
      <c r="F1139" t="s">
        <v>14</v>
      </c>
      <c r="G1139" t="s">
        <v>2929</v>
      </c>
      <c r="H1139" t="s">
        <v>2929</v>
      </c>
      <c r="I1139" t="s">
        <v>2930</v>
      </c>
      <c r="J1139" t="s">
        <v>2928</v>
      </c>
      <c r="K1139">
        <v>1200</v>
      </c>
      <c r="L1139">
        <v>399</v>
      </c>
    </row>
    <row r="1140" spans="1:12" x14ac:dyDescent="0.25">
      <c r="A1140" t="s">
        <v>16</v>
      </c>
      <c r="B1140" t="s">
        <v>13</v>
      </c>
      <c r="C1140" t="s">
        <v>2</v>
      </c>
      <c r="D1140">
        <v>1290301</v>
      </c>
      <c r="E1140">
        <v>1292517</v>
      </c>
      <c r="F1140" t="s">
        <v>14</v>
      </c>
      <c r="G1140" t="s">
        <v>2932</v>
      </c>
      <c r="H1140" t="s">
        <v>2932</v>
      </c>
      <c r="I1140" t="s">
        <v>206</v>
      </c>
      <c r="J1140" t="s">
        <v>2931</v>
      </c>
      <c r="K1140">
        <v>2217</v>
      </c>
      <c r="L1140">
        <v>738</v>
      </c>
    </row>
    <row r="1141" spans="1:12" x14ac:dyDescent="0.25">
      <c r="A1141" t="s">
        <v>16</v>
      </c>
      <c r="B1141" t="s">
        <v>13</v>
      </c>
      <c r="C1141" t="s">
        <v>2</v>
      </c>
      <c r="D1141">
        <v>1292594</v>
      </c>
      <c r="E1141">
        <v>1293592</v>
      </c>
      <c r="F1141" t="s">
        <v>14</v>
      </c>
      <c r="G1141" t="s">
        <v>2934</v>
      </c>
      <c r="H1141" t="s">
        <v>2934</v>
      </c>
      <c r="I1141" t="s">
        <v>2935</v>
      </c>
      <c r="J1141" t="s">
        <v>2933</v>
      </c>
      <c r="K1141">
        <v>999</v>
      </c>
      <c r="L1141">
        <v>332</v>
      </c>
    </row>
    <row r="1142" spans="1:12" x14ac:dyDescent="0.25">
      <c r="A1142" t="s">
        <v>16</v>
      </c>
      <c r="B1142" t="s">
        <v>13</v>
      </c>
      <c r="C1142" t="s">
        <v>2</v>
      </c>
      <c r="D1142">
        <v>1294295</v>
      </c>
      <c r="E1142">
        <v>1299217</v>
      </c>
      <c r="F1142" t="s">
        <v>14</v>
      </c>
      <c r="G1142" t="s">
        <v>2937</v>
      </c>
      <c r="H1142" t="s">
        <v>2937</v>
      </c>
      <c r="I1142" t="s">
        <v>36</v>
      </c>
      <c r="J1142" t="s">
        <v>2936</v>
      </c>
      <c r="K1142">
        <v>4923</v>
      </c>
      <c r="L1142">
        <v>1640</v>
      </c>
    </row>
    <row r="1143" spans="1:12" x14ac:dyDescent="0.25">
      <c r="A1143" t="s">
        <v>16</v>
      </c>
      <c r="B1143" t="s">
        <v>13</v>
      </c>
      <c r="C1143" t="s">
        <v>2</v>
      </c>
      <c r="D1143">
        <v>1299544</v>
      </c>
      <c r="E1143">
        <v>1302531</v>
      </c>
      <c r="F1143" t="s">
        <v>14</v>
      </c>
      <c r="G1143" t="s">
        <v>2939</v>
      </c>
      <c r="H1143" t="s">
        <v>2939</v>
      </c>
      <c r="I1143" t="s">
        <v>206</v>
      </c>
      <c r="J1143" t="s">
        <v>2938</v>
      </c>
      <c r="K1143">
        <v>2988</v>
      </c>
      <c r="L1143">
        <v>995</v>
      </c>
    </row>
    <row r="1144" spans="1:12" x14ac:dyDescent="0.25">
      <c r="A1144" t="s">
        <v>16</v>
      </c>
      <c r="B1144" t="s">
        <v>13</v>
      </c>
      <c r="C1144" t="s">
        <v>2</v>
      </c>
      <c r="D1144">
        <v>1302679</v>
      </c>
      <c r="E1144">
        <v>1303626</v>
      </c>
      <c r="F1144" t="s">
        <v>14</v>
      </c>
      <c r="G1144" t="s">
        <v>2941</v>
      </c>
      <c r="H1144" t="s">
        <v>2941</v>
      </c>
      <c r="I1144" t="s">
        <v>2942</v>
      </c>
      <c r="J1144" t="s">
        <v>2940</v>
      </c>
      <c r="K1144">
        <v>948</v>
      </c>
      <c r="L1144">
        <v>315</v>
      </c>
    </row>
    <row r="1145" spans="1:12" x14ac:dyDescent="0.25">
      <c r="A1145" t="s">
        <v>16</v>
      </c>
      <c r="B1145" t="s">
        <v>13</v>
      </c>
      <c r="C1145" t="s">
        <v>2</v>
      </c>
      <c r="D1145">
        <v>1304032</v>
      </c>
      <c r="E1145">
        <v>1306452</v>
      </c>
      <c r="F1145" t="s">
        <v>14</v>
      </c>
      <c r="G1145" t="s">
        <v>2944</v>
      </c>
      <c r="H1145" t="s">
        <v>2944</v>
      </c>
      <c r="I1145" t="s">
        <v>2945</v>
      </c>
      <c r="J1145" t="s">
        <v>2943</v>
      </c>
      <c r="K1145">
        <v>2421</v>
      </c>
      <c r="L1145">
        <v>806</v>
      </c>
    </row>
    <row r="1146" spans="1:12" x14ac:dyDescent="0.25">
      <c r="A1146" t="s">
        <v>16</v>
      </c>
      <c r="B1146" t="s">
        <v>13</v>
      </c>
      <c r="C1146" t="s">
        <v>2</v>
      </c>
      <c r="D1146">
        <v>1306802</v>
      </c>
      <c r="E1146">
        <v>1307362</v>
      </c>
      <c r="F1146" t="s">
        <v>48</v>
      </c>
      <c r="G1146" t="s">
        <v>2947</v>
      </c>
      <c r="H1146" t="s">
        <v>2947</v>
      </c>
      <c r="I1146" t="s">
        <v>1309</v>
      </c>
      <c r="J1146" t="s">
        <v>2946</v>
      </c>
      <c r="K1146">
        <v>561</v>
      </c>
      <c r="L1146">
        <v>186</v>
      </c>
    </row>
    <row r="1147" spans="1:12" x14ac:dyDescent="0.25">
      <c r="A1147" t="s">
        <v>16</v>
      </c>
      <c r="B1147" t="s">
        <v>13</v>
      </c>
      <c r="C1147" t="s">
        <v>2</v>
      </c>
      <c r="D1147">
        <v>1307405</v>
      </c>
      <c r="E1147">
        <v>1307887</v>
      </c>
      <c r="F1147" t="s">
        <v>48</v>
      </c>
      <c r="G1147" t="s">
        <v>2949</v>
      </c>
      <c r="H1147" t="s">
        <v>2949</v>
      </c>
      <c r="I1147" t="s">
        <v>2335</v>
      </c>
      <c r="J1147" t="s">
        <v>2948</v>
      </c>
      <c r="K1147">
        <v>483</v>
      </c>
      <c r="L1147">
        <v>160</v>
      </c>
    </row>
    <row r="1148" spans="1:12" x14ac:dyDescent="0.25">
      <c r="A1148" t="s">
        <v>16</v>
      </c>
      <c r="B1148" t="s">
        <v>13</v>
      </c>
      <c r="C1148" t="s">
        <v>2</v>
      </c>
      <c r="D1148">
        <v>1308050</v>
      </c>
      <c r="E1148">
        <v>1308526</v>
      </c>
      <c r="F1148" t="s">
        <v>14</v>
      </c>
      <c r="G1148" t="s">
        <v>2951</v>
      </c>
      <c r="H1148" t="s">
        <v>2951</v>
      </c>
      <c r="I1148" t="s">
        <v>2952</v>
      </c>
      <c r="J1148" t="s">
        <v>2950</v>
      </c>
      <c r="K1148">
        <v>477</v>
      </c>
      <c r="L1148">
        <v>158</v>
      </c>
    </row>
    <row r="1149" spans="1:12" x14ac:dyDescent="0.25">
      <c r="A1149" t="s">
        <v>16</v>
      </c>
      <c r="B1149" t="s">
        <v>13</v>
      </c>
      <c r="C1149" t="s">
        <v>2</v>
      </c>
      <c r="D1149">
        <v>1308938</v>
      </c>
      <c r="E1149">
        <v>1309837</v>
      </c>
      <c r="F1149" t="s">
        <v>14</v>
      </c>
      <c r="G1149" t="s">
        <v>2954</v>
      </c>
      <c r="H1149" t="s">
        <v>2954</v>
      </c>
      <c r="I1149" t="s">
        <v>2955</v>
      </c>
      <c r="J1149" t="s">
        <v>2953</v>
      </c>
      <c r="K1149">
        <v>900</v>
      </c>
      <c r="L1149">
        <v>299</v>
      </c>
    </row>
    <row r="1150" spans="1:12" x14ac:dyDescent="0.25">
      <c r="A1150" t="s">
        <v>16</v>
      </c>
      <c r="B1150" t="s">
        <v>13</v>
      </c>
      <c r="C1150" t="s">
        <v>2</v>
      </c>
      <c r="D1150">
        <v>1310314</v>
      </c>
      <c r="E1150">
        <v>1310700</v>
      </c>
      <c r="F1150" t="s">
        <v>14</v>
      </c>
      <c r="G1150" t="s">
        <v>2957</v>
      </c>
      <c r="H1150" t="s">
        <v>2957</v>
      </c>
      <c r="I1150" t="s">
        <v>1792</v>
      </c>
      <c r="J1150" t="s">
        <v>2956</v>
      </c>
      <c r="K1150">
        <v>387</v>
      </c>
      <c r="L1150">
        <v>128</v>
      </c>
    </row>
    <row r="1151" spans="1:12" x14ac:dyDescent="0.25">
      <c r="A1151" t="s">
        <v>16</v>
      </c>
      <c r="B1151" t="s">
        <v>13</v>
      </c>
      <c r="C1151" t="s">
        <v>2</v>
      </c>
      <c r="D1151">
        <v>1311388</v>
      </c>
      <c r="E1151">
        <v>1312515</v>
      </c>
      <c r="F1151" t="s">
        <v>14</v>
      </c>
      <c r="G1151" t="s">
        <v>2959</v>
      </c>
      <c r="H1151" t="s">
        <v>2959</v>
      </c>
      <c r="I1151" t="s">
        <v>2960</v>
      </c>
      <c r="J1151" t="s">
        <v>2958</v>
      </c>
      <c r="K1151">
        <v>1128</v>
      </c>
      <c r="L1151">
        <v>375</v>
      </c>
    </row>
    <row r="1152" spans="1:12" x14ac:dyDescent="0.25">
      <c r="A1152" t="s">
        <v>16</v>
      </c>
      <c r="B1152" t="s">
        <v>13</v>
      </c>
      <c r="C1152" t="s">
        <v>2</v>
      </c>
      <c r="D1152">
        <v>1312515</v>
      </c>
      <c r="E1152">
        <v>1313378</v>
      </c>
      <c r="F1152" t="s">
        <v>14</v>
      </c>
      <c r="G1152" t="s">
        <v>2962</v>
      </c>
      <c r="H1152" t="s">
        <v>2962</v>
      </c>
      <c r="I1152" t="s">
        <v>2963</v>
      </c>
      <c r="J1152" t="s">
        <v>2961</v>
      </c>
      <c r="K1152">
        <v>864</v>
      </c>
      <c r="L1152">
        <v>287</v>
      </c>
    </row>
    <row r="1153" spans="1:13" x14ac:dyDescent="0.25">
      <c r="A1153" t="s">
        <v>16</v>
      </c>
      <c r="B1153" t="s">
        <v>13</v>
      </c>
      <c r="C1153" t="s">
        <v>2</v>
      </c>
      <c r="D1153">
        <v>1313763</v>
      </c>
      <c r="E1153">
        <v>1314227</v>
      </c>
      <c r="F1153" t="s">
        <v>14</v>
      </c>
      <c r="G1153" t="s">
        <v>2965</v>
      </c>
      <c r="H1153" t="s">
        <v>2965</v>
      </c>
      <c r="I1153" t="s">
        <v>36</v>
      </c>
      <c r="J1153" t="s">
        <v>2964</v>
      </c>
      <c r="K1153">
        <v>465</v>
      </c>
      <c r="L1153">
        <v>154</v>
      </c>
    </row>
    <row r="1154" spans="1:13" x14ac:dyDescent="0.25">
      <c r="A1154" t="s">
        <v>16</v>
      </c>
      <c r="B1154" t="s">
        <v>13</v>
      </c>
      <c r="C1154" t="s">
        <v>2</v>
      </c>
      <c r="D1154">
        <v>1315126</v>
      </c>
      <c r="E1154">
        <v>1316418</v>
      </c>
      <c r="F1154" t="s">
        <v>14</v>
      </c>
      <c r="G1154" t="s">
        <v>2967</v>
      </c>
      <c r="H1154" t="s">
        <v>2967</v>
      </c>
      <c r="I1154" t="s">
        <v>2968</v>
      </c>
      <c r="J1154" t="s">
        <v>2966</v>
      </c>
      <c r="K1154">
        <v>1293</v>
      </c>
      <c r="L1154">
        <v>430</v>
      </c>
    </row>
    <row r="1155" spans="1:13" x14ac:dyDescent="0.25">
      <c r="A1155" t="s">
        <v>16</v>
      </c>
      <c r="B1155" t="s">
        <v>13</v>
      </c>
      <c r="C1155" t="s">
        <v>2</v>
      </c>
      <c r="D1155">
        <v>1316795</v>
      </c>
      <c r="E1155">
        <v>1319467</v>
      </c>
      <c r="F1155" t="s">
        <v>14</v>
      </c>
      <c r="G1155" t="s">
        <v>2970</v>
      </c>
      <c r="H1155" t="s">
        <v>2970</v>
      </c>
      <c r="I1155" t="s">
        <v>2971</v>
      </c>
      <c r="J1155" t="s">
        <v>2969</v>
      </c>
      <c r="K1155">
        <v>2673</v>
      </c>
      <c r="L1155">
        <v>890</v>
      </c>
    </row>
    <row r="1156" spans="1:13" x14ac:dyDescent="0.25">
      <c r="A1156" t="s">
        <v>16</v>
      </c>
      <c r="B1156" t="s">
        <v>13</v>
      </c>
      <c r="C1156" t="s">
        <v>2</v>
      </c>
      <c r="D1156">
        <v>1319728</v>
      </c>
      <c r="E1156">
        <v>1319877</v>
      </c>
      <c r="F1156" t="s">
        <v>48</v>
      </c>
      <c r="I1156" t="s">
        <v>36</v>
      </c>
      <c r="J1156" t="s">
        <v>2972</v>
      </c>
      <c r="K1156">
        <v>150</v>
      </c>
      <c r="M1156" t="s">
        <v>286</v>
      </c>
    </row>
    <row r="1157" spans="1:13" x14ac:dyDescent="0.25">
      <c r="A1157" t="s">
        <v>16</v>
      </c>
      <c r="B1157" t="s">
        <v>13</v>
      </c>
      <c r="C1157" t="s">
        <v>2</v>
      </c>
      <c r="D1157">
        <v>1320191</v>
      </c>
      <c r="E1157">
        <v>1320904</v>
      </c>
      <c r="F1157" t="s">
        <v>48</v>
      </c>
      <c r="G1157" t="s">
        <v>2974</v>
      </c>
      <c r="H1157" t="s">
        <v>2974</v>
      </c>
      <c r="I1157" t="s">
        <v>230</v>
      </c>
      <c r="J1157" t="s">
        <v>2973</v>
      </c>
      <c r="K1157">
        <v>714</v>
      </c>
      <c r="L1157">
        <v>237</v>
      </c>
    </row>
    <row r="1158" spans="1:13" x14ac:dyDescent="0.25">
      <c r="A1158" t="s">
        <v>16</v>
      </c>
      <c r="B1158" t="s">
        <v>13</v>
      </c>
      <c r="C1158" t="s">
        <v>2</v>
      </c>
      <c r="D1158">
        <v>1320975</v>
      </c>
      <c r="E1158">
        <v>1321565</v>
      </c>
      <c r="F1158" t="s">
        <v>14</v>
      </c>
      <c r="G1158" t="s">
        <v>2976</v>
      </c>
      <c r="H1158" t="s">
        <v>2976</v>
      </c>
      <c r="I1158" t="s">
        <v>617</v>
      </c>
      <c r="J1158" t="s">
        <v>2975</v>
      </c>
      <c r="K1158">
        <v>591</v>
      </c>
      <c r="L1158">
        <v>196</v>
      </c>
    </row>
    <row r="1159" spans="1:13" x14ac:dyDescent="0.25">
      <c r="A1159" t="s">
        <v>16</v>
      </c>
      <c r="B1159" t="s">
        <v>13</v>
      </c>
      <c r="C1159" t="s">
        <v>2</v>
      </c>
      <c r="D1159">
        <v>1322340</v>
      </c>
      <c r="E1159">
        <v>1322975</v>
      </c>
      <c r="F1159" t="s">
        <v>14</v>
      </c>
      <c r="G1159" t="s">
        <v>2978</v>
      </c>
      <c r="H1159" t="s">
        <v>2978</v>
      </c>
      <c r="I1159" t="s">
        <v>36</v>
      </c>
      <c r="J1159" t="s">
        <v>2977</v>
      </c>
      <c r="K1159">
        <v>636</v>
      </c>
      <c r="L1159">
        <v>211</v>
      </c>
    </row>
    <row r="1160" spans="1:13" x14ac:dyDescent="0.25">
      <c r="A1160" t="s">
        <v>16</v>
      </c>
      <c r="B1160" t="s">
        <v>13</v>
      </c>
      <c r="C1160" t="s">
        <v>2</v>
      </c>
      <c r="D1160">
        <v>1323482</v>
      </c>
      <c r="E1160">
        <v>1324057</v>
      </c>
      <c r="F1160" t="s">
        <v>14</v>
      </c>
      <c r="G1160" t="s">
        <v>2980</v>
      </c>
      <c r="H1160" t="s">
        <v>2980</v>
      </c>
      <c r="I1160" t="s">
        <v>36</v>
      </c>
      <c r="J1160" t="s">
        <v>2979</v>
      </c>
      <c r="K1160">
        <v>576</v>
      </c>
      <c r="L1160">
        <v>191</v>
      </c>
    </row>
    <row r="1161" spans="1:13" x14ac:dyDescent="0.25">
      <c r="A1161" t="s">
        <v>16</v>
      </c>
      <c r="B1161" t="s">
        <v>13</v>
      </c>
      <c r="C1161" t="s">
        <v>2</v>
      </c>
      <c r="D1161">
        <v>1324126</v>
      </c>
      <c r="E1161">
        <v>1325439</v>
      </c>
      <c r="F1161" t="s">
        <v>14</v>
      </c>
      <c r="G1161" t="s">
        <v>2982</v>
      </c>
      <c r="H1161" t="s">
        <v>2982</v>
      </c>
      <c r="I1161" t="s">
        <v>36</v>
      </c>
      <c r="J1161" t="s">
        <v>2981</v>
      </c>
      <c r="K1161">
        <v>1314</v>
      </c>
      <c r="L1161">
        <v>437</v>
      </c>
    </row>
    <row r="1162" spans="1:13" x14ac:dyDescent="0.25">
      <c r="A1162" t="s">
        <v>16</v>
      </c>
      <c r="B1162" t="s">
        <v>13</v>
      </c>
      <c r="C1162" t="s">
        <v>2</v>
      </c>
      <c r="D1162">
        <v>1325358</v>
      </c>
      <c r="E1162">
        <v>1325741</v>
      </c>
      <c r="F1162" t="s">
        <v>14</v>
      </c>
      <c r="G1162" t="s">
        <v>2984</v>
      </c>
      <c r="H1162" t="s">
        <v>2984</v>
      </c>
      <c r="I1162" t="s">
        <v>36</v>
      </c>
      <c r="J1162" t="s">
        <v>2983</v>
      </c>
      <c r="K1162">
        <v>384</v>
      </c>
      <c r="L1162">
        <v>127</v>
      </c>
    </row>
    <row r="1163" spans="1:13" x14ac:dyDescent="0.25">
      <c r="A1163" t="s">
        <v>16</v>
      </c>
      <c r="B1163" t="s">
        <v>13</v>
      </c>
      <c r="C1163" t="s">
        <v>2</v>
      </c>
      <c r="D1163">
        <v>1325871</v>
      </c>
      <c r="E1163">
        <v>1326401</v>
      </c>
      <c r="F1163" t="s">
        <v>14</v>
      </c>
      <c r="G1163" t="s">
        <v>2986</v>
      </c>
      <c r="H1163" t="s">
        <v>2986</v>
      </c>
      <c r="I1163" t="s">
        <v>36</v>
      </c>
      <c r="J1163" t="s">
        <v>2985</v>
      </c>
      <c r="K1163">
        <v>531</v>
      </c>
      <c r="L1163">
        <v>176</v>
      </c>
    </row>
    <row r="1164" spans="1:13" x14ac:dyDescent="0.25">
      <c r="A1164" t="s">
        <v>16</v>
      </c>
      <c r="B1164" t="s">
        <v>13</v>
      </c>
      <c r="C1164" t="s">
        <v>2</v>
      </c>
      <c r="D1164">
        <v>1326391</v>
      </c>
      <c r="E1164">
        <v>1327077</v>
      </c>
      <c r="F1164" t="s">
        <v>14</v>
      </c>
      <c r="G1164" t="s">
        <v>2988</v>
      </c>
      <c r="H1164" t="s">
        <v>2988</v>
      </c>
      <c r="I1164" t="s">
        <v>36</v>
      </c>
      <c r="J1164" t="s">
        <v>2987</v>
      </c>
      <c r="K1164">
        <v>687</v>
      </c>
      <c r="L1164">
        <v>228</v>
      </c>
    </row>
    <row r="1165" spans="1:13" x14ac:dyDescent="0.25">
      <c r="A1165" t="s">
        <v>16</v>
      </c>
      <c r="B1165" t="s">
        <v>13</v>
      </c>
      <c r="C1165" t="s">
        <v>2</v>
      </c>
      <c r="D1165">
        <v>1327173</v>
      </c>
      <c r="E1165">
        <v>1327436</v>
      </c>
      <c r="F1165" t="s">
        <v>14</v>
      </c>
      <c r="G1165" t="s">
        <v>2990</v>
      </c>
      <c r="H1165" t="s">
        <v>2990</v>
      </c>
      <c r="I1165" t="s">
        <v>36</v>
      </c>
      <c r="J1165" t="s">
        <v>2989</v>
      </c>
      <c r="K1165">
        <v>264</v>
      </c>
      <c r="L1165">
        <v>87</v>
      </c>
    </row>
    <row r="1166" spans="1:13" x14ac:dyDescent="0.25">
      <c r="A1166" t="s">
        <v>16</v>
      </c>
      <c r="B1166" t="s">
        <v>13</v>
      </c>
      <c r="C1166" t="s">
        <v>2</v>
      </c>
      <c r="D1166">
        <v>1327443</v>
      </c>
      <c r="E1166">
        <v>1327691</v>
      </c>
      <c r="F1166" t="s">
        <v>14</v>
      </c>
      <c r="G1166" t="s">
        <v>2992</v>
      </c>
      <c r="H1166" t="s">
        <v>2992</v>
      </c>
      <c r="I1166" t="s">
        <v>36</v>
      </c>
      <c r="J1166" t="s">
        <v>2991</v>
      </c>
      <c r="K1166">
        <v>249</v>
      </c>
      <c r="L1166">
        <v>82</v>
      </c>
    </row>
    <row r="1167" spans="1:13" x14ac:dyDescent="0.25">
      <c r="A1167" t="s">
        <v>16</v>
      </c>
      <c r="B1167" t="s">
        <v>13</v>
      </c>
      <c r="C1167" t="s">
        <v>2</v>
      </c>
      <c r="D1167">
        <v>1328047</v>
      </c>
      <c r="E1167">
        <v>1328313</v>
      </c>
      <c r="F1167" t="s">
        <v>14</v>
      </c>
      <c r="G1167" t="s">
        <v>2994</v>
      </c>
      <c r="H1167" t="s">
        <v>2994</v>
      </c>
      <c r="I1167" t="s">
        <v>36</v>
      </c>
      <c r="J1167" t="s">
        <v>2993</v>
      </c>
      <c r="K1167">
        <v>267</v>
      </c>
      <c r="L1167">
        <v>88</v>
      </c>
    </row>
    <row r="1168" spans="1:13" x14ac:dyDescent="0.25">
      <c r="A1168" t="s">
        <v>16</v>
      </c>
      <c r="B1168" t="s">
        <v>13</v>
      </c>
      <c r="C1168" t="s">
        <v>2</v>
      </c>
      <c r="D1168">
        <v>1328561</v>
      </c>
      <c r="E1168">
        <v>1330135</v>
      </c>
      <c r="F1168" t="s">
        <v>48</v>
      </c>
      <c r="G1168" t="s">
        <v>2996</v>
      </c>
      <c r="H1168" t="s">
        <v>2996</v>
      </c>
      <c r="I1168" t="s">
        <v>448</v>
      </c>
      <c r="J1168" t="s">
        <v>2995</v>
      </c>
      <c r="K1168">
        <v>1575</v>
      </c>
      <c r="L1168">
        <v>524</v>
      </c>
    </row>
    <row r="1169" spans="1:12" x14ac:dyDescent="0.25">
      <c r="A1169" t="s">
        <v>16</v>
      </c>
      <c r="B1169" t="s">
        <v>13</v>
      </c>
      <c r="C1169" t="s">
        <v>2</v>
      </c>
      <c r="D1169">
        <v>1330255</v>
      </c>
      <c r="E1169">
        <v>1330533</v>
      </c>
      <c r="F1169" t="s">
        <v>48</v>
      </c>
      <c r="G1169" t="s">
        <v>2998</v>
      </c>
      <c r="H1169" t="s">
        <v>2998</v>
      </c>
      <c r="I1169" t="s">
        <v>36</v>
      </c>
      <c r="J1169" t="s">
        <v>2997</v>
      </c>
      <c r="K1169">
        <v>279</v>
      </c>
      <c r="L1169">
        <v>92</v>
      </c>
    </row>
    <row r="1170" spans="1:12" x14ac:dyDescent="0.25">
      <c r="A1170" t="s">
        <v>16</v>
      </c>
      <c r="B1170" t="s">
        <v>13</v>
      </c>
      <c r="C1170" t="s">
        <v>2</v>
      </c>
      <c r="D1170">
        <v>1330545</v>
      </c>
      <c r="E1170">
        <v>1331321</v>
      </c>
      <c r="F1170" t="s">
        <v>14</v>
      </c>
      <c r="G1170" t="s">
        <v>3000</v>
      </c>
      <c r="H1170" t="s">
        <v>3000</v>
      </c>
      <c r="I1170" t="s">
        <v>36</v>
      </c>
      <c r="J1170" t="s">
        <v>2999</v>
      </c>
      <c r="K1170">
        <v>777</v>
      </c>
      <c r="L1170">
        <v>258</v>
      </c>
    </row>
    <row r="1171" spans="1:12" x14ac:dyDescent="0.25">
      <c r="A1171" t="s">
        <v>16</v>
      </c>
      <c r="B1171" t="s">
        <v>13</v>
      </c>
      <c r="C1171" t="s">
        <v>2</v>
      </c>
      <c r="D1171">
        <v>1331384</v>
      </c>
      <c r="E1171">
        <v>1332013</v>
      </c>
      <c r="F1171" t="s">
        <v>48</v>
      </c>
      <c r="G1171" t="s">
        <v>3002</v>
      </c>
      <c r="H1171" t="s">
        <v>3002</v>
      </c>
      <c r="I1171" t="s">
        <v>617</v>
      </c>
      <c r="J1171" t="s">
        <v>3001</v>
      </c>
      <c r="K1171">
        <v>630</v>
      </c>
      <c r="L1171">
        <v>209</v>
      </c>
    </row>
    <row r="1172" spans="1:12" x14ac:dyDescent="0.25">
      <c r="A1172" t="s">
        <v>16</v>
      </c>
      <c r="B1172" t="s">
        <v>13</v>
      </c>
      <c r="C1172" t="s">
        <v>2</v>
      </c>
      <c r="D1172">
        <v>1332229</v>
      </c>
      <c r="E1172">
        <v>1333008</v>
      </c>
      <c r="F1172" t="s">
        <v>14</v>
      </c>
      <c r="G1172" t="s">
        <v>3004</v>
      </c>
      <c r="H1172" t="s">
        <v>3004</v>
      </c>
      <c r="I1172" t="s">
        <v>465</v>
      </c>
      <c r="J1172" t="s">
        <v>3003</v>
      </c>
      <c r="K1172">
        <v>780</v>
      </c>
      <c r="L1172">
        <v>259</v>
      </c>
    </row>
    <row r="1173" spans="1:12" x14ac:dyDescent="0.25">
      <c r="A1173" t="s">
        <v>16</v>
      </c>
      <c r="B1173" t="s">
        <v>13</v>
      </c>
      <c r="C1173" t="s">
        <v>2</v>
      </c>
      <c r="D1173">
        <v>1333008</v>
      </c>
      <c r="E1173">
        <v>1333877</v>
      </c>
      <c r="F1173" t="s">
        <v>14</v>
      </c>
      <c r="G1173" t="s">
        <v>3006</v>
      </c>
      <c r="H1173" t="s">
        <v>3006</v>
      </c>
      <c r="I1173" t="s">
        <v>3007</v>
      </c>
      <c r="J1173" t="s">
        <v>3005</v>
      </c>
      <c r="K1173">
        <v>870</v>
      </c>
      <c r="L1173">
        <v>289</v>
      </c>
    </row>
    <row r="1174" spans="1:12" x14ac:dyDescent="0.25">
      <c r="A1174" t="s">
        <v>16</v>
      </c>
      <c r="B1174" t="s">
        <v>13</v>
      </c>
      <c r="C1174" t="s">
        <v>2</v>
      </c>
      <c r="D1174">
        <v>1334210</v>
      </c>
      <c r="E1174">
        <v>1335688</v>
      </c>
      <c r="F1174" t="s">
        <v>14</v>
      </c>
      <c r="G1174" t="s">
        <v>3009</v>
      </c>
      <c r="H1174" t="s">
        <v>3009</v>
      </c>
      <c r="I1174" t="s">
        <v>3010</v>
      </c>
      <c r="J1174" t="s">
        <v>3008</v>
      </c>
      <c r="K1174">
        <v>1479</v>
      </c>
      <c r="L1174">
        <v>492</v>
      </c>
    </row>
    <row r="1175" spans="1:12" x14ac:dyDescent="0.25">
      <c r="A1175" t="s">
        <v>16</v>
      </c>
      <c r="B1175" t="s">
        <v>13</v>
      </c>
      <c r="C1175" t="s">
        <v>2</v>
      </c>
      <c r="D1175">
        <v>1335818</v>
      </c>
      <c r="E1175">
        <v>1337623</v>
      </c>
      <c r="F1175" t="s">
        <v>48</v>
      </c>
      <c r="G1175" t="s">
        <v>3012</v>
      </c>
      <c r="H1175" t="s">
        <v>3012</v>
      </c>
      <c r="I1175" t="s">
        <v>3010</v>
      </c>
      <c r="J1175" t="s">
        <v>3011</v>
      </c>
      <c r="K1175">
        <v>1806</v>
      </c>
      <c r="L1175">
        <v>601</v>
      </c>
    </row>
    <row r="1176" spans="1:12" x14ac:dyDescent="0.25">
      <c r="A1176" t="s">
        <v>16</v>
      </c>
      <c r="B1176" t="s">
        <v>13</v>
      </c>
      <c r="C1176" t="s">
        <v>2</v>
      </c>
      <c r="D1176">
        <v>1337620</v>
      </c>
      <c r="E1176">
        <v>1338522</v>
      </c>
      <c r="F1176" t="s">
        <v>48</v>
      </c>
      <c r="G1176" t="s">
        <v>3014</v>
      </c>
      <c r="H1176" t="s">
        <v>3014</v>
      </c>
      <c r="I1176" t="s">
        <v>853</v>
      </c>
      <c r="J1176" t="s">
        <v>3013</v>
      </c>
      <c r="K1176">
        <v>903</v>
      </c>
      <c r="L1176">
        <v>300</v>
      </c>
    </row>
    <row r="1177" spans="1:12" x14ac:dyDescent="0.25">
      <c r="A1177" t="s">
        <v>16</v>
      </c>
      <c r="B1177" t="s">
        <v>13</v>
      </c>
      <c r="C1177" t="s">
        <v>2</v>
      </c>
      <c r="D1177">
        <v>1338955</v>
      </c>
      <c r="E1177">
        <v>1341309</v>
      </c>
      <c r="F1177" t="s">
        <v>48</v>
      </c>
      <c r="G1177" t="s">
        <v>3016</v>
      </c>
      <c r="H1177" t="s">
        <v>3016</v>
      </c>
      <c r="I1177" t="s">
        <v>3017</v>
      </c>
      <c r="J1177" t="s">
        <v>3015</v>
      </c>
      <c r="K1177">
        <v>2355</v>
      </c>
      <c r="L1177">
        <v>784</v>
      </c>
    </row>
    <row r="1178" spans="1:12" x14ac:dyDescent="0.25">
      <c r="A1178" t="s">
        <v>16</v>
      </c>
      <c r="B1178" t="s">
        <v>13</v>
      </c>
      <c r="C1178" t="s">
        <v>2</v>
      </c>
      <c r="D1178">
        <v>1341584</v>
      </c>
      <c r="E1178">
        <v>1342576</v>
      </c>
      <c r="F1178" t="s">
        <v>48</v>
      </c>
      <c r="G1178" t="s">
        <v>3019</v>
      </c>
      <c r="H1178" t="s">
        <v>3019</v>
      </c>
      <c r="I1178" t="s">
        <v>3020</v>
      </c>
      <c r="J1178" t="s">
        <v>3018</v>
      </c>
      <c r="K1178">
        <v>993</v>
      </c>
      <c r="L1178">
        <v>330</v>
      </c>
    </row>
    <row r="1179" spans="1:12" x14ac:dyDescent="0.25">
      <c r="A1179" t="s">
        <v>16</v>
      </c>
      <c r="B1179" t="s">
        <v>13</v>
      </c>
      <c r="C1179" t="s">
        <v>2</v>
      </c>
      <c r="D1179">
        <v>1342511</v>
      </c>
      <c r="E1179">
        <v>1342693</v>
      </c>
      <c r="F1179" t="s">
        <v>14</v>
      </c>
      <c r="G1179" t="s">
        <v>3022</v>
      </c>
      <c r="H1179" t="s">
        <v>3022</v>
      </c>
      <c r="I1179" t="s">
        <v>36</v>
      </c>
      <c r="J1179" t="s">
        <v>3021</v>
      </c>
      <c r="K1179">
        <v>183</v>
      </c>
      <c r="L1179">
        <v>60</v>
      </c>
    </row>
    <row r="1180" spans="1:12" x14ac:dyDescent="0.25">
      <c r="A1180" t="s">
        <v>16</v>
      </c>
      <c r="B1180" t="s">
        <v>13</v>
      </c>
      <c r="C1180" t="s">
        <v>2</v>
      </c>
      <c r="D1180">
        <v>1342725</v>
      </c>
      <c r="E1180">
        <v>1343354</v>
      </c>
      <c r="F1180" t="s">
        <v>14</v>
      </c>
      <c r="G1180" t="s">
        <v>3024</v>
      </c>
      <c r="H1180" t="s">
        <v>3024</v>
      </c>
      <c r="I1180" t="s">
        <v>36</v>
      </c>
      <c r="J1180" t="s">
        <v>3023</v>
      </c>
      <c r="K1180">
        <v>630</v>
      </c>
      <c r="L1180">
        <v>209</v>
      </c>
    </row>
    <row r="1181" spans="1:12" x14ac:dyDescent="0.25">
      <c r="A1181" t="s">
        <v>16</v>
      </c>
      <c r="B1181" t="s">
        <v>13</v>
      </c>
      <c r="C1181" t="s">
        <v>2</v>
      </c>
      <c r="D1181">
        <v>1343706</v>
      </c>
      <c r="E1181">
        <v>1345415</v>
      </c>
      <c r="F1181" t="s">
        <v>14</v>
      </c>
      <c r="G1181" t="s">
        <v>3026</v>
      </c>
      <c r="H1181" t="s">
        <v>3026</v>
      </c>
      <c r="I1181" t="s">
        <v>3027</v>
      </c>
      <c r="J1181" t="s">
        <v>3025</v>
      </c>
      <c r="K1181">
        <v>1710</v>
      </c>
      <c r="L1181">
        <v>569</v>
      </c>
    </row>
    <row r="1182" spans="1:12" x14ac:dyDescent="0.25">
      <c r="A1182" t="s">
        <v>16</v>
      </c>
      <c r="B1182" t="s">
        <v>13</v>
      </c>
      <c r="C1182" t="s">
        <v>2</v>
      </c>
      <c r="D1182">
        <v>1345412</v>
      </c>
      <c r="E1182">
        <v>1345717</v>
      </c>
      <c r="F1182" t="s">
        <v>14</v>
      </c>
      <c r="G1182" t="s">
        <v>3029</v>
      </c>
      <c r="H1182" t="s">
        <v>3029</v>
      </c>
      <c r="I1182" t="s">
        <v>36</v>
      </c>
      <c r="J1182" t="s">
        <v>3028</v>
      </c>
      <c r="K1182">
        <v>306</v>
      </c>
      <c r="L1182">
        <v>101</v>
      </c>
    </row>
    <row r="1183" spans="1:12" x14ac:dyDescent="0.25">
      <c r="A1183" t="s">
        <v>16</v>
      </c>
      <c r="B1183" t="s">
        <v>13</v>
      </c>
      <c r="C1183" t="s">
        <v>2</v>
      </c>
      <c r="D1183">
        <v>1345875</v>
      </c>
      <c r="E1183">
        <v>1346621</v>
      </c>
      <c r="F1183" t="s">
        <v>48</v>
      </c>
      <c r="G1183" t="s">
        <v>3031</v>
      </c>
      <c r="H1183" t="s">
        <v>3031</v>
      </c>
      <c r="I1183" t="s">
        <v>3032</v>
      </c>
      <c r="J1183" t="s">
        <v>3030</v>
      </c>
      <c r="K1183">
        <v>747</v>
      </c>
      <c r="L1183">
        <v>248</v>
      </c>
    </row>
    <row r="1184" spans="1:12" x14ac:dyDescent="0.25">
      <c r="A1184" t="s">
        <v>16</v>
      </c>
      <c r="B1184" t="s">
        <v>13</v>
      </c>
      <c r="C1184" t="s">
        <v>2</v>
      </c>
      <c r="D1184">
        <v>1346770</v>
      </c>
      <c r="E1184">
        <v>1347408</v>
      </c>
      <c r="F1184" t="s">
        <v>14</v>
      </c>
      <c r="G1184" t="s">
        <v>3034</v>
      </c>
      <c r="H1184" t="s">
        <v>3034</v>
      </c>
      <c r="I1184" t="s">
        <v>36</v>
      </c>
      <c r="J1184" t="s">
        <v>3033</v>
      </c>
      <c r="K1184">
        <v>639</v>
      </c>
      <c r="L1184">
        <v>212</v>
      </c>
    </row>
    <row r="1185" spans="1:12" x14ac:dyDescent="0.25">
      <c r="A1185" t="s">
        <v>16</v>
      </c>
      <c r="B1185" t="s">
        <v>13</v>
      </c>
      <c r="C1185" t="s">
        <v>2</v>
      </c>
      <c r="D1185">
        <v>1347667</v>
      </c>
      <c r="E1185">
        <v>1350195</v>
      </c>
      <c r="F1185" t="s">
        <v>14</v>
      </c>
      <c r="G1185" t="s">
        <v>3036</v>
      </c>
      <c r="H1185" t="s">
        <v>3036</v>
      </c>
      <c r="I1185" t="s">
        <v>3037</v>
      </c>
      <c r="J1185" t="s">
        <v>3035</v>
      </c>
      <c r="K1185">
        <v>2529</v>
      </c>
      <c r="L1185">
        <v>842</v>
      </c>
    </row>
    <row r="1186" spans="1:12" x14ac:dyDescent="0.25">
      <c r="A1186" t="s">
        <v>16</v>
      </c>
      <c r="B1186" t="s">
        <v>13</v>
      </c>
      <c r="C1186" t="s">
        <v>2</v>
      </c>
      <c r="D1186">
        <v>1350634</v>
      </c>
      <c r="E1186">
        <v>1352931</v>
      </c>
      <c r="F1186" t="s">
        <v>48</v>
      </c>
      <c r="G1186" t="s">
        <v>3039</v>
      </c>
      <c r="H1186" t="s">
        <v>3039</v>
      </c>
      <c r="I1186" t="s">
        <v>3040</v>
      </c>
      <c r="J1186" t="s">
        <v>3038</v>
      </c>
      <c r="K1186">
        <v>2298</v>
      </c>
      <c r="L1186">
        <v>765</v>
      </c>
    </row>
    <row r="1187" spans="1:12" x14ac:dyDescent="0.25">
      <c r="A1187" t="s">
        <v>16</v>
      </c>
      <c r="B1187" t="s">
        <v>13</v>
      </c>
      <c r="C1187" t="s">
        <v>2</v>
      </c>
      <c r="D1187">
        <v>1352928</v>
      </c>
      <c r="E1187">
        <v>1354016</v>
      </c>
      <c r="F1187" t="s">
        <v>48</v>
      </c>
      <c r="G1187" t="s">
        <v>3042</v>
      </c>
      <c r="H1187" t="s">
        <v>3042</v>
      </c>
      <c r="I1187" t="s">
        <v>3043</v>
      </c>
      <c r="J1187" t="s">
        <v>3041</v>
      </c>
      <c r="K1187">
        <v>1089</v>
      </c>
      <c r="L1187">
        <v>362</v>
      </c>
    </row>
    <row r="1188" spans="1:12" x14ac:dyDescent="0.25">
      <c r="A1188" t="s">
        <v>16</v>
      </c>
      <c r="B1188" t="s">
        <v>13</v>
      </c>
      <c r="C1188" t="s">
        <v>2</v>
      </c>
      <c r="D1188">
        <v>1353989</v>
      </c>
      <c r="E1188">
        <v>1354567</v>
      </c>
      <c r="F1188" t="s">
        <v>48</v>
      </c>
      <c r="G1188" t="s">
        <v>3045</v>
      </c>
      <c r="H1188" t="s">
        <v>3045</v>
      </c>
      <c r="I1188" t="s">
        <v>782</v>
      </c>
      <c r="J1188" t="s">
        <v>3044</v>
      </c>
      <c r="K1188">
        <v>579</v>
      </c>
      <c r="L1188">
        <v>192</v>
      </c>
    </row>
    <row r="1189" spans="1:12" x14ac:dyDescent="0.25">
      <c r="A1189" t="s">
        <v>16</v>
      </c>
      <c r="B1189" t="s">
        <v>13</v>
      </c>
      <c r="C1189" t="s">
        <v>2</v>
      </c>
      <c r="D1189">
        <v>1354848</v>
      </c>
      <c r="E1189">
        <v>1356167</v>
      </c>
      <c r="F1189" t="s">
        <v>14</v>
      </c>
      <c r="G1189" t="s">
        <v>3047</v>
      </c>
      <c r="H1189" t="s">
        <v>3047</v>
      </c>
      <c r="I1189" t="s">
        <v>36</v>
      </c>
      <c r="J1189" t="s">
        <v>3046</v>
      </c>
      <c r="K1189">
        <v>1320</v>
      </c>
      <c r="L1189">
        <v>439</v>
      </c>
    </row>
    <row r="1190" spans="1:12" x14ac:dyDescent="0.25">
      <c r="A1190" t="s">
        <v>16</v>
      </c>
      <c r="B1190" t="s">
        <v>13</v>
      </c>
      <c r="C1190" t="s">
        <v>2</v>
      </c>
      <c r="D1190">
        <v>1356164</v>
      </c>
      <c r="E1190">
        <v>1356757</v>
      </c>
      <c r="F1190" t="s">
        <v>14</v>
      </c>
      <c r="G1190" t="s">
        <v>3049</v>
      </c>
      <c r="H1190" t="s">
        <v>3049</v>
      </c>
      <c r="I1190" t="s">
        <v>36</v>
      </c>
      <c r="J1190" t="s">
        <v>3048</v>
      </c>
      <c r="K1190">
        <v>594</v>
      </c>
      <c r="L1190">
        <v>197</v>
      </c>
    </row>
    <row r="1191" spans="1:12" x14ac:dyDescent="0.25">
      <c r="A1191" t="s">
        <v>16</v>
      </c>
      <c r="B1191" t="s">
        <v>13</v>
      </c>
      <c r="C1191" t="s">
        <v>2</v>
      </c>
      <c r="D1191">
        <v>1356820</v>
      </c>
      <c r="E1191">
        <v>1357161</v>
      </c>
      <c r="F1191" t="s">
        <v>14</v>
      </c>
      <c r="G1191" t="s">
        <v>3051</v>
      </c>
      <c r="H1191" t="s">
        <v>3051</v>
      </c>
      <c r="I1191" t="s">
        <v>339</v>
      </c>
      <c r="J1191" t="s">
        <v>3050</v>
      </c>
      <c r="K1191">
        <v>342</v>
      </c>
      <c r="L1191">
        <v>113</v>
      </c>
    </row>
    <row r="1192" spans="1:12" x14ac:dyDescent="0.25">
      <c r="A1192" t="s">
        <v>16</v>
      </c>
      <c r="B1192" t="s">
        <v>13</v>
      </c>
      <c r="C1192" t="s">
        <v>2</v>
      </c>
      <c r="D1192">
        <v>1357327</v>
      </c>
      <c r="E1192">
        <v>1357830</v>
      </c>
      <c r="F1192" t="s">
        <v>14</v>
      </c>
      <c r="G1192" t="s">
        <v>3053</v>
      </c>
      <c r="H1192" t="s">
        <v>3053</v>
      </c>
      <c r="I1192" t="s">
        <v>3054</v>
      </c>
      <c r="J1192" t="s">
        <v>3052</v>
      </c>
      <c r="K1192">
        <v>504</v>
      </c>
      <c r="L1192">
        <v>167</v>
      </c>
    </row>
    <row r="1193" spans="1:12" x14ac:dyDescent="0.25">
      <c r="A1193" t="s">
        <v>16</v>
      </c>
      <c r="B1193" t="s">
        <v>13</v>
      </c>
      <c r="C1193" t="s">
        <v>2</v>
      </c>
      <c r="D1193">
        <v>1357940</v>
      </c>
      <c r="E1193">
        <v>1358365</v>
      </c>
      <c r="F1193" t="s">
        <v>48</v>
      </c>
      <c r="G1193" t="s">
        <v>3056</v>
      </c>
      <c r="H1193" t="s">
        <v>3056</v>
      </c>
      <c r="I1193" t="s">
        <v>3057</v>
      </c>
      <c r="J1193" t="s">
        <v>3055</v>
      </c>
      <c r="K1193">
        <v>426</v>
      </c>
      <c r="L1193">
        <v>141</v>
      </c>
    </row>
    <row r="1194" spans="1:12" x14ac:dyDescent="0.25">
      <c r="A1194" t="s">
        <v>16</v>
      </c>
      <c r="B1194" t="s">
        <v>13</v>
      </c>
      <c r="C1194" t="s">
        <v>2</v>
      </c>
      <c r="D1194">
        <v>1358374</v>
      </c>
      <c r="E1194">
        <v>1358595</v>
      </c>
      <c r="F1194" t="s">
        <v>48</v>
      </c>
      <c r="G1194" t="s">
        <v>3059</v>
      </c>
      <c r="H1194" t="s">
        <v>3059</v>
      </c>
      <c r="I1194" t="s">
        <v>116</v>
      </c>
      <c r="J1194" t="s">
        <v>3058</v>
      </c>
      <c r="K1194">
        <v>222</v>
      </c>
      <c r="L1194">
        <v>73</v>
      </c>
    </row>
    <row r="1195" spans="1:12" x14ac:dyDescent="0.25">
      <c r="A1195" t="s">
        <v>16</v>
      </c>
      <c r="B1195" t="s">
        <v>13</v>
      </c>
      <c r="C1195" t="s">
        <v>2</v>
      </c>
      <c r="D1195">
        <v>1358743</v>
      </c>
      <c r="E1195">
        <v>1359348</v>
      </c>
      <c r="F1195" t="s">
        <v>14</v>
      </c>
      <c r="G1195" t="s">
        <v>3061</v>
      </c>
      <c r="H1195" t="s">
        <v>3061</v>
      </c>
      <c r="I1195" t="s">
        <v>3062</v>
      </c>
      <c r="J1195" t="s">
        <v>3060</v>
      </c>
      <c r="K1195">
        <v>606</v>
      </c>
      <c r="L1195">
        <v>201</v>
      </c>
    </row>
    <row r="1196" spans="1:12" x14ac:dyDescent="0.25">
      <c r="A1196" t="s">
        <v>16</v>
      </c>
      <c r="B1196" t="s">
        <v>13</v>
      </c>
      <c r="C1196" t="s">
        <v>2</v>
      </c>
      <c r="D1196">
        <v>1359350</v>
      </c>
      <c r="E1196">
        <v>1360003</v>
      </c>
      <c r="F1196" t="s">
        <v>14</v>
      </c>
      <c r="G1196" t="s">
        <v>3064</v>
      </c>
      <c r="H1196" t="s">
        <v>3064</v>
      </c>
      <c r="I1196" t="s">
        <v>3065</v>
      </c>
      <c r="J1196" t="s">
        <v>3063</v>
      </c>
      <c r="K1196">
        <v>654</v>
      </c>
      <c r="L1196">
        <v>217</v>
      </c>
    </row>
    <row r="1197" spans="1:12" x14ac:dyDescent="0.25">
      <c r="A1197" t="s">
        <v>16</v>
      </c>
      <c r="B1197" t="s">
        <v>13</v>
      </c>
      <c r="C1197" t="s">
        <v>2</v>
      </c>
      <c r="D1197">
        <v>1360013</v>
      </c>
      <c r="E1197">
        <v>1361431</v>
      </c>
      <c r="F1197" t="s">
        <v>14</v>
      </c>
      <c r="G1197" t="s">
        <v>3067</v>
      </c>
      <c r="H1197" t="s">
        <v>3067</v>
      </c>
      <c r="I1197" t="s">
        <v>3068</v>
      </c>
      <c r="J1197" t="s">
        <v>3066</v>
      </c>
      <c r="K1197">
        <v>1419</v>
      </c>
      <c r="L1197">
        <v>472</v>
      </c>
    </row>
    <row r="1198" spans="1:12" x14ac:dyDescent="0.25">
      <c r="A1198" t="s">
        <v>16</v>
      </c>
      <c r="B1198" t="s">
        <v>13</v>
      </c>
      <c r="C1198" t="s">
        <v>2</v>
      </c>
      <c r="D1198">
        <v>1361613</v>
      </c>
      <c r="E1198">
        <v>1364864</v>
      </c>
      <c r="F1198" t="s">
        <v>14</v>
      </c>
      <c r="G1198" t="s">
        <v>3070</v>
      </c>
      <c r="H1198" t="s">
        <v>3070</v>
      </c>
      <c r="I1198" t="s">
        <v>3071</v>
      </c>
      <c r="J1198" t="s">
        <v>3069</v>
      </c>
      <c r="K1198">
        <v>3252</v>
      </c>
      <c r="L1198">
        <v>1083</v>
      </c>
    </row>
    <row r="1199" spans="1:12" x14ac:dyDescent="0.25">
      <c r="A1199" t="s">
        <v>16</v>
      </c>
      <c r="B1199" t="s">
        <v>13</v>
      </c>
      <c r="C1199" t="s">
        <v>2</v>
      </c>
      <c r="D1199">
        <v>1365297</v>
      </c>
      <c r="E1199">
        <v>1366889</v>
      </c>
      <c r="F1199" t="s">
        <v>14</v>
      </c>
      <c r="G1199" t="s">
        <v>3073</v>
      </c>
      <c r="H1199" t="s">
        <v>3073</v>
      </c>
      <c r="I1199" t="s">
        <v>649</v>
      </c>
      <c r="J1199" t="s">
        <v>3072</v>
      </c>
      <c r="K1199">
        <v>1593</v>
      </c>
      <c r="L1199">
        <v>530</v>
      </c>
    </row>
    <row r="1200" spans="1:12" x14ac:dyDescent="0.25">
      <c r="A1200" t="s">
        <v>16</v>
      </c>
      <c r="B1200" t="s">
        <v>13</v>
      </c>
      <c r="C1200" t="s">
        <v>2</v>
      </c>
      <c r="D1200">
        <v>1367099</v>
      </c>
      <c r="E1200">
        <v>1367917</v>
      </c>
      <c r="F1200" t="s">
        <v>14</v>
      </c>
      <c r="G1200" t="s">
        <v>3075</v>
      </c>
      <c r="H1200" t="s">
        <v>3075</v>
      </c>
      <c r="I1200" t="s">
        <v>1561</v>
      </c>
      <c r="J1200" t="s">
        <v>3074</v>
      </c>
      <c r="K1200">
        <v>819</v>
      </c>
      <c r="L1200">
        <v>272</v>
      </c>
    </row>
    <row r="1201" spans="1:12" x14ac:dyDescent="0.25">
      <c r="A1201" t="s">
        <v>16</v>
      </c>
      <c r="B1201" t="s">
        <v>13</v>
      </c>
      <c r="C1201" t="s">
        <v>2</v>
      </c>
      <c r="D1201">
        <v>1368341</v>
      </c>
      <c r="E1201">
        <v>1370311</v>
      </c>
      <c r="F1201" t="s">
        <v>14</v>
      </c>
      <c r="G1201" t="s">
        <v>3077</v>
      </c>
      <c r="H1201" t="s">
        <v>3077</v>
      </c>
      <c r="I1201" t="s">
        <v>3078</v>
      </c>
      <c r="J1201" t="s">
        <v>3076</v>
      </c>
      <c r="K1201">
        <v>1971</v>
      </c>
      <c r="L1201">
        <v>656</v>
      </c>
    </row>
    <row r="1202" spans="1:12" x14ac:dyDescent="0.25">
      <c r="A1202" t="s">
        <v>16</v>
      </c>
      <c r="B1202" t="s">
        <v>13</v>
      </c>
      <c r="C1202" t="s">
        <v>2</v>
      </c>
      <c r="D1202">
        <v>1371016</v>
      </c>
      <c r="E1202">
        <v>1371861</v>
      </c>
      <c r="F1202" t="s">
        <v>14</v>
      </c>
      <c r="G1202" t="s">
        <v>3080</v>
      </c>
      <c r="H1202" t="s">
        <v>3080</v>
      </c>
      <c r="I1202" t="s">
        <v>36</v>
      </c>
      <c r="J1202" t="s">
        <v>3079</v>
      </c>
      <c r="K1202">
        <v>846</v>
      </c>
      <c r="L1202">
        <v>281</v>
      </c>
    </row>
    <row r="1203" spans="1:12" x14ac:dyDescent="0.25">
      <c r="A1203" t="s">
        <v>16</v>
      </c>
      <c r="B1203" t="s">
        <v>13</v>
      </c>
      <c r="C1203" t="s">
        <v>2</v>
      </c>
      <c r="D1203">
        <v>1372155</v>
      </c>
      <c r="E1203">
        <v>1374275</v>
      </c>
      <c r="F1203" t="s">
        <v>14</v>
      </c>
      <c r="G1203" t="s">
        <v>3082</v>
      </c>
      <c r="H1203" t="s">
        <v>3082</v>
      </c>
      <c r="I1203" t="s">
        <v>649</v>
      </c>
      <c r="J1203" t="s">
        <v>3081</v>
      </c>
      <c r="K1203">
        <v>2121</v>
      </c>
      <c r="L1203">
        <v>706</v>
      </c>
    </row>
    <row r="1204" spans="1:12" x14ac:dyDescent="0.25">
      <c r="A1204" t="s">
        <v>16</v>
      </c>
      <c r="B1204" t="s">
        <v>13</v>
      </c>
      <c r="C1204" t="s">
        <v>2</v>
      </c>
      <c r="D1204">
        <v>1374518</v>
      </c>
      <c r="E1204">
        <v>1375033</v>
      </c>
      <c r="F1204" t="s">
        <v>48</v>
      </c>
      <c r="G1204" t="s">
        <v>3084</v>
      </c>
      <c r="H1204" t="s">
        <v>3084</v>
      </c>
      <c r="I1204" t="s">
        <v>36</v>
      </c>
      <c r="J1204" t="s">
        <v>3083</v>
      </c>
      <c r="K1204">
        <v>516</v>
      </c>
      <c r="L1204">
        <v>171</v>
      </c>
    </row>
    <row r="1205" spans="1:12" x14ac:dyDescent="0.25">
      <c r="A1205" t="s">
        <v>16</v>
      </c>
      <c r="B1205" t="s">
        <v>13</v>
      </c>
      <c r="C1205" t="s">
        <v>2</v>
      </c>
      <c r="D1205">
        <v>1375244</v>
      </c>
      <c r="E1205">
        <v>1375705</v>
      </c>
      <c r="F1205" t="s">
        <v>14</v>
      </c>
      <c r="G1205" t="s">
        <v>3086</v>
      </c>
      <c r="H1205" t="s">
        <v>3086</v>
      </c>
      <c r="I1205" t="s">
        <v>36</v>
      </c>
      <c r="J1205" t="s">
        <v>3085</v>
      </c>
      <c r="K1205">
        <v>462</v>
      </c>
      <c r="L1205">
        <v>153</v>
      </c>
    </row>
    <row r="1206" spans="1:12" x14ac:dyDescent="0.25">
      <c r="A1206" t="s">
        <v>16</v>
      </c>
      <c r="B1206" t="s">
        <v>13</v>
      </c>
      <c r="C1206" t="s">
        <v>2</v>
      </c>
      <c r="D1206">
        <v>1375837</v>
      </c>
      <c r="E1206">
        <v>1376562</v>
      </c>
      <c r="F1206" t="s">
        <v>14</v>
      </c>
      <c r="G1206" t="s">
        <v>3088</v>
      </c>
      <c r="H1206" t="s">
        <v>3088</v>
      </c>
      <c r="I1206" t="s">
        <v>623</v>
      </c>
      <c r="J1206" t="s">
        <v>3087</v>
      </c>
      <c r="K1206">
        <v>726</v>
      </c>
      <c r="L1206">
        <v>241</v>
      </c>
    </row>
    <row r="1207" spans="1:12" x14ac:dyDescent="0.25">
      <c r="A1207" t="s">
        <v>16</v>
      </c>
      <c r="B1207" t="s">
        <v>13</v>
      </c>
      <c r="C1207" t="s">
        <v>2</v>
      </c>
      <c r="D1207">
        <v>1377277</v>
      </c>
      <c r="E1207">
        <v>1379421</v>
      </c>
      <c r="F1207" t="s">
        <v>14</v>
      </c>
      <c r="G1207" t="s">
        <v>3090</v>
      </c>
      <c r="H1207" t="s">
        <v>3090</v>
      </c>
      <c r="I1207" t="s">
        <v>36</v>
      </c>
      <c r="J1207" t="s">
        <v>3089</v>
      </c>
      <c r="K1207">
        <v>2145</v>
      </c>
      <c r="L1207">
        <v>714</v>
      </c>
    </row>
    <row r="1208" spans="1:12" x14ac:dyDescent="0.25">
      <c r="A1208" t="s">
        <v>16</v>
      </c>
      <c r="B1208" t="s">
        <v>13</v>
      </c>
      <c r="C1208" t="s">
        <v>2</v>
      </c>
      <c r="D1208">
        <v>1380702</v>
      </c>
      <c r="E1208">
        <v>1382813</v>
      </c>
      <c r="F1208" t="s">
        <v>48</v>
      </c>
      <c r="G1208" t="s">
        <v>3092</v>
      </c>
      <c r="H1208" t="s">
        <v>3092</v>
      </c>
      <c r="I1208" t="s">
        <v>3093</v>
      </c>
      <c r="J1208" t="s">
        <v>3091</v>
      </c>
      <c r="K1208">
        <v>2112</v>
      </c>
      <c r="L1208">
        <v>703</v>
      </c>
    </row>
    <row r="1209" spans="1:12" x14ac:dyDescent="0.25">
      <c r="A1209" t="s">
        <v>16</v>
      </c>
      <c r="B1209" t="s">
        <v>13</v>
      </c>
      <c r="C1209" t="s">
        <v>2</v>
      </c>
      <c r="D1209">
        <v>1383016</v>
      </c>
      <c r="E1209">
        <v>1383870</v>
      </c>
      <c r="F1209" t="s">
        <v>48</v>
      </c>
      <c r="G1209" t="s">
        <v>3095</v>
      </c>
      <c r="H1209" t="s">
        <v>3095</v>
      </c>
      <c r="I1209" t="s">
        <v>3096</v>
      </c>
      <c r="J1209" t="s">
        <v>3094</v>
      </c>
      <c r="K1209">
        <v>855</v>
      </c>
      <c r="L1209">
        <v>284</v>
      </c>
    </row>
    <row r="1210" spans="1:12" x14ac:dyDescent="0.25">
      <c r="A1210" t="s">
        <v>16</v>
      </c>
      <c r="B1210" t="s">
        <v>13</v>
      </c>
      <c r="C1210" t="s">
        <v>2</v>
      </c>
      <c r="D1210">
        <v>1383926</v>
      </c>
      <c r="E1210">
        <v>1385560</v>
      </c>
      <c r="F1210" t="s">
        <v>48</v>
      </c>
      <c r="G1210" t="s">
        <v>3098</v>
      </c>
      <c r="H1210" t="s">
        <v>3098</v>
      </c>
      <c r="I1210" t="s">
        <v>1627</v>
      </c>
      <c r="J1210" t="s">
        <v>3097</v>
      </c>
      <c r="K1210">
        <v>1635</v>
      </c>
      <c r="L1210">
        <v>544</v>
      </c>
    </row>
    <row r="1211" spans="1:12" x14ac:dyDescent="0.25">
      <c r="A1211" t="s">
        <v>16</v>
      </c>
      <c r="B1211" t="s">
        <v>13</v>
      </c>
      <c r="C1211" t="s">
        <v>2</v>
      </c>
      <c r="D1211">
        <v>1385740</v>
      </c>
      <c r="E1211">
        <v>1388673</v>
      </c>
      <c r="F1211" t="s">
        <v>48</v>
      </c>
      <c r="G1211" t="s">
        <v>3100</v>
      </c>
      <c r="H1211" t="s">
        <v>3100</v>
      </c>
      <c r="I1211" t="s">
        <v>3101</v>
      </c>
      <c r="J1211" t="s">
        <v>3099</v>
      </c>
      <c r="K1211">
        <v>2934</v>
      </c>
      <c r="L1211">
        <v>977</v>
      </c>
    </row>
    <row r="1212" spans="1:12" x14ac:dyDescent="0.25">
      <c r="A1212" t="s">
        <v>16</v>
      </c>
      <c r="B1212" t="s">
        <v>13</v>
      </c>
      <c r="C1212" t="s">
        <v>2</v>
      </c>
      <c r="D1212">
        <v>1389153</v>
      </c>
      <c r="E1212">
        <v>1390406</v>
      </c>
      <c r="F1212" t="s">
        <v>14</v>
      </c>
      <c r="G1212" t="s">
        <v>3103</v>
      </c>
      <c r="H1212" t="s">
        <v>3103</v>
      </c>
      <c r="I1212" t="s">
        <v>3104</v>
      </c>
      <c r="J1212" t="s">
        <v>3102</v>
      </c>
      <c r="K1212">
        <v>1254</v>
      </c>
      <c r="L1212">
        <v>417</v>
      </c>
    </row>
    <row r="1213" spans="1:12" x14ac:dyDescent="0.25">
      <c r="A1213" t="s">
        <v>16</v>
      </c>
      <c r="B1213" t="s">
        <v>13</v>
      </c>
      <c r="C1213" t="s">
        <v>2</v>
      </c>
      <c r="D1213">
        <v>1390423</v>
      </c>
      <c r="E1213">
        <v>1390827</v>
      </c>
      <c r="F1213" t="s">
        <v>14</v>
      </c>
      <c r="G1213" t="s">
        <v>3106</v>
      </c>
      <c r="H1213" t="s">
        <v>3106</v>
      </c>
      <c r="I1213" t="s">
        <v>36</v>
      </c>
      <c r="J1213" t="s">
        <v>3105</v>
      </c>
      <c r="K1213">
        <v>405</v>
      </c>
      <c r="L1213">
        <v>134</v>
      </c>
    </row>
    <row r="1214" spans="1:12" x14ac:dyDescent="0.25">
      <c r="A1214" t="s">
        <v>16</v>
      </c>
      <c r="B1214" t="s">
        <v>13</v>
      </c>
      <c r="C1214" t="s">
        <v>2</v>
      </c>
      <c r="D1214">
        <v>1390869</v>
      </c>
      <c r="E1214">
        <v>1392887</v>
      </c>
      <c r="F1214" t="s">
        <v>48</v>
      </c>
      <c r="G1214" t="s">
        <v>3108</v>
      </c>
      <c r="H1214" t="s">
        <v>3108</v>
      </c>
      <c r="I1214" t="s">
        <v>1619</v>
      </c>
      <c r="J1214" t="s">
        <v>3107</v>
      </c>
      <c r="K1214">
        <v>2019</v>
      </c>
      <c r="L1214">
        <v>672</v>
      </c>
    </row>
    <row r="1215" spans="1:12" x14ac:dyDescent="0.25">
      <c r="A1215" t="s">
        <v>16</v>
      </c>
      <c r="B1215" t="s">
        <v>13</v>
      </c>
      <c r="C1215" t="s">
        <v>2</v>
      </c>
      <c r="D1215">
        <v>1392998</v>
      </c>
      <c r="E1215">
        <v>1394665</v>
      </c>
      <c r="F1215" t="s">
        <v>48</v>
      </c>
      <c r="G1215" t="s">
        <v>3110</v>
      </c>
      <c r="H1215" t="s">
        <v>3110</v>
      </c>
      <c r="I1215" t="s">
        <v>30</v>
      </c>
      <c r="J1215" t="s">
        <v>3109</v>
      </c>
      <c r="K1215">
        <v>1668</v>
      </c>
      <c r="L1215">
        <v>555</v>
      </c>
    </row>
    <row r="1216" spans="1:12" x14ac:dyDescent="0.25">
      <c r="A1216" t="s">
        <v>16</v>
      </c>
      <c r="B1216" t="s">
        <v>13</v>
      </c>
      <c r="C1216" t="s">
        <v>2</v>
      </c>
      <c r="D1216">
        <v>1394662</v>
      </c>
      <c r="E1216">
        <v>1395426</v>
      </c>
      <c r="F1216" t="s">
        <v>48</v>
      </c>
      <c r="G1216" t="s">
        <v>3112</v>
      </c>
      <c r="H1216" t="s">
        <v>3112</v>
      </c>
      <c r="I1216" t="s">
        <v>30</v>
      </c>
      <c r="J1216" t="s">
        <v>3111</v>
      </c>
      <c r="K1216">
        <v>765</v>
      </c>
      <c r="L1216">
        <v>254</v>
      </c>
    </row>
    <row r="1217" spans="1:12" x14ac:dyDescent="0.25">
      <c r="A1217" t="s">
        <v>16</v>
      </c>
      <c r="B1217" t="s">
        <v>13</v>
      </c>
      <c r="C1217" t="s">
        <v>2</v>
      </c>
      <c r="D1217">
        <v>1395526</v>
      </c>
      <c r="E1217">
        <v>1397259</v>
      </c>
      <c r="F1217" t="s">
        <v>48</v>
      </c>
      <c r="G1217" t="s">
        <v>3114</v>
      </c>
      <c r="H1217" t="s">
        <v>3114</v>
      </c>
      <c r="I1217" t="s">
        <v>30</v>
      </c>
      <c r="J1217" t="s">
        <v>3113</v>
      </c>
      <c r="K1217">
        <v>1734</v>
      </c>
      <c r="L1217">
        <v>577</v>
      </c>
    </row>
    <row r="1218" spans="1:12" x14ac:dyDescent="0.25">
      <c r="A1218" t="s">
        <v>16</v>
      </c>
      <c r="B1218" t="s">
        <v>13</v>
      </c>
      <c r="C1218" t="s">
        <v>2</v>
      </c>
      <c r="D1218">
        <v>1397476</v>
      </c>
      <c r="E1218">
        <v>1398192</v>
      </c>
      <c r="F1218" t="s">
        <v>14</v>
      </c>
      <c r="G1218" t="s">
        <v>3116</v>
      </c>
      <c r="H1218" t="s">
        <v>3116</v>
      </c>
      <c r="I1218" t="s">
        <v>3117</v>
      </c>
      <c r="J1218" t="s">
        <v>3115</v>
      </c>
      <c r="K1218">
        <v>717</v>
      </c>
      <c r="L1218">
        <v>238</v>
      </c>
    </row>
    <row r="1219" spans="1:12" x14ac:dyDescent="0.25">
      <c r="A1219" t="s">
        <v>16</v>
      </c>
      <c r="B1219" t="s">
        <v>13</v>
      </c>
      <c r="C1219" t="s">
        <v>2</v>
      </c>
      <c r="D1219">
        <v>1398158</v>
      </c>
      <c r="E1219">
        <v>1399474</v>
      </c>
      <c r="F1219" t="s">
        <v>14</v>
      </c>
      <c r="G1219" t="s">
        <v>3119</v>
      </c>
      <c r="H1219" t="s">
        <v>3119</v>
      </c>
      <c r="I1219" t="s">
        <v>363</v>
      </c>
      <c r="J1219" t="s">
        <v>3118</v>
      </c>
      <c r="K1219">
        <v>1317</v>
      </c>
      <c r="L1219">
        <v>438</v>
      </c>
    </row>
    <row r="1220" spans="1:12" x14ac:dyDescent="0.25">
      <c r="A1220" t="s">
        <v>16</v>
      </c>
      <c r="B1220" t="s">
        <v>13</v>
      </c>
      <c r="C1220" t="s">
        <v>2</v>
      </c>
      <c r="D1220">
        <v>1399655</v>
      </c>
      <c r="E1220">
        <v>1400146</v>
      </c>
      <c r="F1220" t="s">
        <v>48</v>
      </c>
      <c r="G1220" t="s">
        <v>3121</v>
      </c>
      <c r="H1220" t="s">
        <v>3121</v>
      </c>
      <c r="I1220" t="s">
        <v>36</v>
      </c>
      <c r="J1220" t="s">
        <v>3120</v>
      </c>
      <c r="K1220">
        <v>492</v>
      </c>
      <c r="L1220">
        <v>163</v>
      </c>
    </row>
    <row r="1221" spans="1:12" x14ac:dyDescent="0.25">
      <c r="A1221" t="s">
        <v>16</v>
      </c>
      <c r="B1221" t="s">
        <v>13</v>
      </c>
      <c r="C1221" t="s">
        <v>2</v>
      </c>
      <c r="D1221">
        <v>1400214</v>
      </c>
      <c r="E1221">
        <v>1400471</v>
      </c>
      <c r="F1221" t="s">
        <v>48</v>
      </c>
      <c r="G1221" t="s">
        <v>3123</v>
      </c>
      <c r="H1221" t="s">
        <v>3123</v>
      </c>
      <c r="I1221" t="s">
        <v>3124</v>
      </c>
      <c r="J1221" t="s">
        <v>3122</v>
      </c>
      <c r="K1221">
        <v>258</v>
      </c>
      <c r="L1221">
        <v>85</v>
      </c>
    </row>
    <row r="1222" spans="1:12" x14ac:dyDescent="0.25">
      <c r="A1222" t="s">
        <v>16</v>
      </c>
      <c r="B1222" t="s">
        <v>13</v>
      </c>
      <c r="C1222" t="s">
        <v>2</v>
      </c>
      <c r="D1222">
        <v>1400474</v>
      </c>
      <c r="E1222">
        <v>1401283</v>
      </c>
      <c r="F1222" t="s">
        <v>48</v>
      </c>
      <c r="G1222" t="s">
        <v>3126</v>
      </c>
      <c r="H1222" t="s">
        <v>3126</v>
      </c>
      <c r="I1222" t="s">
        <v>3127</v>
      </c>
      <c r="J1222" t="s">
        <v>3125</v>
      </c>
      <c r="K1222">
        <v>810</v>
      </c>
      <c r="L1222">
        <v>269</v>
      </c>
    </row>
    <row r="1223" spans="1:12" x14ac:dyDescent="0.25">
      <c r="A1223" t="s">
        <v>16</v>
      </c>
      <c r="B1223" t="s">
        <v>13</v>
      </c>
      <c r="C1223" t="s">
        <v>2</v>
      </c>
      <c r="D1223">
        <v>1401319</v>
      </c>
      <c r="E1223">
        <v>1402068</v>
      </c>
      <c r="F1223" t="s">
        <v>48</v>
      </c>
      <c r="G1223" t="s">
        <v>3129</v>
      </c>
      <c r="H1223" t="s">
        <v>3129</v>
      </c>
      <c r="I1223" t="s">
        <v>3130</v>
      </c>
      <c r="J1223" t="s">
        <v>3128</v>
      </c>
      <c r="K1223">
        <v>750</v>
      </c>
      <c r="L1223">
        <v>249</v>
      </c>
    </row>
    <row r="1224" spans="1:12" x14ac:dyDescent="0.25">
      <c r="A1224" t="s">
        <v>16</v>
      </c>
      <c r="B1224" t="s">
        <v>13</v>
      </c>
      <c r="C1224" t="s">
        <v>2</v>
      </c>
      <c r="D1224">
        <v>1402072</v>
      </c>
      <c r="E1224">
        <v>1402671</v>
      </c>
      <c r="F1224" t="s">
        <v>48</v>
      </c>
      <c r="G1224" t="s">
        <v>3132</v>
      </c>
      <c r="H1224" t="s">
        <v>3132</v>
      </c>
      <c r="I1224" t="s">
        <v>181</v>
      </c>
      <c r="J1224" t="s">
        <v>3131</v>
      </c>
      <c r="K1224">
        <v>600</v>
      </c>
      <c r="L1224">
        <v>199</v>
      </c>
    </row>
    <row r="1225" spans="1:12" x14ac:dyDescent="0.25">
      <c r="A1225" t="s">
        <v>16</v>
      </c>
      <c r="B1225" t="s">
        <v>13</v>
      </c>
      <c r="C1225" t="s">
        <v>2</v>
      </c>
      <c r="D1225">
        <v>1402724</v>
      </c>
      <c r="E1225">
        <v>1402930</v>
      </c>
      <c r="F1225" t="s">
        <v>48</v>
      </c>
      <c r="G1225" t="s">
        <v>3134</v>
      </c>
      <c r="H1225" t="s">
        <v>3134</v>
      </c>
      <c r="I1225" t="s">
        <v>181</v>
      </c>
      <c r="J1225" t="s">
        <v>3133</v>
      </c>
      <c r="K1225">
        <v>207</v>
      </c>
      <c r="L1225">
        <v>68</v>
      </c>
    </row>
    <row r="1226" spans="1:12" x14ac:dyDescent="0.25">
      <c r="A1226" t="s">
        <v>16</v>
      </c>
      <c r="B1226" t="s">
        <v>13</v>
      </c>
      <c r="C1226" t="s">
        <v>2</v>
      </c>
      <c r="D1226">
        <v>1402910</v>
      </c>
      <c r="E1226">
        <v>1404106</v>
      </c>
      <c r="F1226" t="s">
        <v>14</v>
      </c>
      <c r="G1226" t="s">
        <v>3136</v>
      </c>
      <c r="H1226" t="s">
        <v>3136</v>
      </c>
      <c r="I1226" t="s">
        <v>363</v>
      </c>
      <c r="J1226" t="s">
        <v>3135</v>
      </c>
      <c r="K1226">
        <v>1197</v>
      </c>
      <c r="L1226">
        <v>398</v>
      </c>
    </row>
    <row r="1227" spans="1:12" x14ac:dyDescent="0.25">
      <c r="A1227" t="s">
        <v>16</v>
      </c>
      <c r="B1227" t="s">
        <v>13</v>
      </c>
      <c r="C1227" t="s">
        <v>2</v>
      </c>
      <c r="D1227">
        <v>1404106</v>
      </c>
      <c r="E1227">
        <v>1404747</v>
      </c>
      <c r="F1227" t="s">
        <v>14</v>
      </c>
      <c r="G1227" t="s">
        <v>3138</v>
      </c>
      <c r="H1227" t="s">
        <v>3138</v>
      </c>
      <c r="I1227" t="s">
        <v>366</v>
      </c>
      <c r="J1227" t="s">
        <v>3137</v>
      </c>
      <c r="K1227">
        <v>642</v>
      </c>
      <c r="L1227">
        <v>213</v>
      </c>
    </row>
    <row r="1228" spans="1:12" x14ac:dyDescent="0.25">
      <c r="A1228" t="s">
        <v>16</v>
      </c>
      <c r="B1228" t="s">
        <v>13</v>
      </c>
      <c r="C1228" t="s">
        <v>2</v>
      </c>
      <c r="D1228">
        <v>1405079</v>
      </c>
      <c r="E1228">
        <v>1406245</v>
      </c>
      <c r="F1228" t="s">
        <v>14</v>
      </c>
      <c r="G1228" t="s">
        <v>3140</v>
      </c>
      <c r="H1228" t="s">
        <v>3140</v>
      </c>
      <c r="I1228" t="s">
        <v>3141</v>
      </c>
      <c r="J1228" t="s">
        <v>3139</v>
      </c>
      <c r="K1228">
        <v>1167</v>
      </c>
      <c r="L1228">
        <v>388</v>
      </c>
    </row>
    <row r="1229" spans="1:12" x14ac:dyDescent="0.25">
      <c r="A1229" t="s">
        <v>16</v>
      </c>
      <c r="B1229" t="s">
        <v>13</v>
      </c>
      <c r="C1229" t="s">
        <v>2</v>
      </c>
      <c r="D1229">
        <v>1406342</v>
      </c>
      <c r="E1229">
        <v>1406713</v>
      </c>
      <c r="F1229" t="s">
        <v>14</v>
      </c>
      <c r="G1229" t="s">
        <v>3143</v>
      </c>
      <c r="H1229" t="s">
        <v>3143</v>
      </c>
      <c r="I1229" t="s">
        <v>30</v>
      </c>
      <c r="J1229" t="s">
        <v>3142</v>
      </c>
      <c r="K1229">
        <v>372</v>
      </c>
      <c r="L1229">
        <v>123</v>
      </c>
    </row>
    <row r="1230" spans="1:12" x14ac:dyDescent="0.25">
      <c r="A1230" t="s">
        <v>16</v>
      </c>
      <c r="B1230" t="s">
        <v>13</v>
      </c>
      <c r="C1230" t="s">
        <v>2</v>
      </c>
      <c r="D1230">
        <v>1406716</v>
      </c>
      <c r="E1230">
        <v>1407390</v>
      </c>
      <c r="F1230" t="s">
        <v>14</v>
      </c>
      <c r="G1230" t="s">
        <v>3145</v>
      </c>
      <c r="H1230" t="s">
        <v>3145</v>
      </c>
      <c r="I1230" t="s">
        <v>3146</v>
      </c>
      <c r="J1230" t="s">
        <v>3144</v>
      </c>
      <c r="K1230">
        <v>675</v>
      </c>
      <c r="L1230">
        <v>224</v>
      </c>
    </row>
    <row r="1231" spans="1:12" x14ac:dyDescent="0.25">
      <c r="A1231" t="s">
        <v>16</v>
      </c>
      <c r="B1231" t="s">
        <v>13</v>
      </c>
      <c r="C1231" t="s">
        <v>2</v>
      </c>
      <c r="D1231">
        <v>1407466</v>
      </c>
      <c r="E1231">
        <v>1408263</v>
      </c>
      <c r="F1231" t="s">
        <v>48</v>
      </c>
      <c r="G1231" t="s">
        <v>3148</v>
      </c>
      <c r="H1231" t="s">
        <v>3148</v>
      </c>
      <c r="I1231" t="s">
        <v>1743</v>
      </c>
      <c r="J1231" t="s">
        <v>3147</v>
      </c>
      <c r="K1231">
        <v>798</v>
      </c>
      <c r="L1231">
        <v>265</v>
      </c>
    </row>
    <row r="1232" spans="1:12" x14ac:dyDescent="0.25">
      <c r="A1232" t="s">
        <v>16</v>
      </c>
      <c r="B1232" t="s">
        <v>13</v>
      </c>
      <c r="C1232" t="s">
        <v>2</v>
      </c>
      <c r="D1232">
        <v>1408391</v>
      </c>
      <c r="E1232">
        <v>1408573</v>
      </c>
      <c r="F1232" t="s">
        <v>48</v>
      </c>
      <c r="G1232" t="s">
        <v>3150</v>
      </c>
      <c r="H1232" t="s">
        <v>3150</v>
      </c>
      <c r="I1232" t="s">
        <v>36</v>
      </c>
      <c r="J1232" t="s">
        <v>3149</v>
      </c>
      <c r="K1232">
        <v>183</v>
      </c>
      <c r="L1232">
        <v>60</v>
      </c>
    </row>
    <row r="1233" spans="1:12" x14ac:dyDescent="0.25">
      <c r="A1233" t="s">
        <v>16</v>
      </c>
      <c r="B1233" t="s">
        <v>13</v>
      </c>
      <c r="C1233" t="s">
        <v>2</v>
      </c>
      <c r="D1233">
        <v>1408570</v>
      </c>
      <c r="E1233">
        <v>1408854</v>
      </c>
      <c r="F1233" t="s">
        <v>48</v>
      </c>
      <c r="G1233" t="s">
        <v>3152</v>
      </c>
      <c r="H1233" t="s">
        <v>3152</v>
      </c>
      <c r="I1233" t="s">
        <v>36</v>
      </c>
      <c r="J1233" t="s">
        <v>3151</v>
      </c>
      <c r="K1233">
        <v>285</v>
      </c>
      <c r="L1233">
        <v>94</v>
      </c>
    </row>
    <row r="1234" spans="1:12" x14ac:dyDescent="0.25">
      <c r="A1234" t="s">
        <v>16</v>
      </c>
      <c r="B1234" t="s">
        <v>13</v>
      </c>
      <c r="C1234" t="s">
        <v>2</v>
      </c>
      <c r="D1234">
        <v>1409012</v>
      </c>
      <c r="E1234">
        <v>1409881</v>
      </c>
      <c r="F1234" t="s">
        <v>48</v>
      </c>
      <c r="G1234" t="s">
        <v>3154</v>
      </c>
      <c r="H1234" t="s">
        <v>3154</v>
      </c>
      <c r="I1234" t="s">
        <v>30</v>
      </c>
      <c r="J1234" t="s">
        <v>3153</v>
      </c>
      <c r="K1234">
        <v>870</v>
      </c>
      <c r="L1234">
        <v>289</v>
      </c>
    </row>
    <row r="1235" spans="1:12" x14ac:dyDescent="0.25">
      <c r="A1235" t="s">
        <v>16</v>
      </c>
      <c r="B1235" t="s">
        <v>13</v>
      </c>
      <c r="C1235" t="s">
        <v>2</v>
      </c>
      <c r="D1235">
        <v>1410006</v>
      </c>
      <c r="E1235">
        <v>1411208</v>
      </c>
      <c r="F1235" t="s">
        <v>14</v>
      </c>
      <c r="G1235" t="s">
        <v>3156</v>
      </c>
      <c r="H1235" t="s">
        <v>3156</v>
      </c>
      <c r="I1235" t="s">
        <v>3157</v>
      </c>
      <c r="J1235" t="s">
        <v>3155</v>
      </c>
      <c r="K1235">
        <v>1203</v>
      </c>
      <c r="L1235">
        <v>400</v>
      </c>
    </row>
    <row r="1236" spans="1:12" x14ac:dyDescent="0.25">
      <c r="A1236" t="s">
        <v>16</v>
      </c>
      <c r="B1236" t="s">
        <v>13</v>
      </c>
      <c r="C1236" t="s">
        <v>2</v>
      </c>
      <c r="D1236">
        <v>1411473</v>
      </c>
      <c r="E1236">
        <v>1412801</v>
      </c>
      <c r="F1236" t="s">
        <v>48</v>
      </c>
      <c r="G1236" t="s">
        <v>3159</v>
      </c>
      <c r="H1236" t="s">
        <v>3159</v>
      </c>
      <c r="I1236" t="s">
        <v>1595</v>
      </c>
      <c r="J1236" t="s">
        <v>3158</v>
      </c>
      <c r="K1236">
        <v>1329</v>
      </c>
      <c r="L1236">
        <v>442</v>
      </c>
    </row>
    <row r="1237" spans="1:12" x14ac:dyDescent="0.25">
      <c r="A1237" t="s">
        <v>16</v>
      </c>
      <c r="B1237" t="s">
        <v>13</v>
      </c>
      <c r="C1237" t="s">
        <v>2</v>
      </c>
      <c r="D1237">
        <v>1412755</v>
      </c>
      <c r="E1237">
        <v>1413669</v>
      </c>
      <c r="F1237" t="s">
        <v>48</v>
      </c>
      <c r="G1237" t="s">
        <v>3161</v>
      </c>
      <c r="H1237" t="s">
        <v>3161</v>
      </c>
      <c r="I1237" t="s">
        <v>3162</v>
      </c>
      <c r="J1237" t="s">
        <v>3160</v>
      </c>
      <c r="K1237">
        <v>915</v>
      </c>
      <c r="L1237">
        <v>304</v>
      </c>
    </row>
    <row r="1238" spans="1:12" x14ac:dyDescent="0.25">
      <c r="A1238" t="s">
        <v>16</v>
      </c>
      <c r="B1238" t="s">
        <v>13</v>
      </c>
      <c r="C1238" t="s">
        <v>2</v>
      </c>
      <c r="D1238">
        <v>1413710</v>
      </c>
      <c r="E1238">
        <v>1414309</v>
      </c>
      <c r="F1238" t="s">
        <v>14</v>
      </c>
      <c r="G1238" t="s">
        <v>3164</v>
      </c>
      <c r="H1238" t="s">
        <v>3164</v>
      </c>
      <c r="I1238" t="s">
        <v>36</v>
      </c>
      <c r="J1238" t="s">
        <v>3163</v>
      </c>
      <c r="K1238">
        <v>600</v>
      </c>
      <c r="L1238">
        <v>199</v>
      </c>
    </row>
    <row r="1239" spans="1:12" x14ac:dyDescent="0.25">
      <c r="A1239" t="s">
        <v>16</v>
      </c>
      <c r="B1239" t="s">
        <v>13</v>
      </c>
      <c r="C1239" t="s">
        <v>2</v>
      </c>
      <c r="D1239">
        <v>1414477</v>
      </c>
      <c r="E1239">
        <v>1414932</v>
      </c>
      <c r="F1239" t="s">
        <v>48</v>
      </c>
      <c r="G1239" t="s">
        <v>3166</v>
      </c>
      <c r="H1239" t="s">
        <v>3166</v>
      </c>
      <c r="I1239" t="s">
        <v>36</v>
      </c>
      <c r="J1239" t="s">
        <v>3165</v>
      </c>
      <c r="K1239">
        <v>456</v>
      </c>
      <c r="L1239">
        <v>151</v>
      </c>
    </row>
    <row r="1240" spans="1:12" x14ac:dyDescent="0.25">
      <c r="A1240" t="s">
        <v>16</v>
      </c>
      <c r="B1240" t="s">
        <v>13</v>
      </c>
      <c r="C1240" t="s">
        <v>2</v>
      </c>
      <c r="D1240">
        <v>1415184</v>
      </c>
      <c r="E1240">
        <v>1415696</v>
      </c>
      <c r="F1240" t="s">
        <v>48</v>
      </c>
      <c r="G1240" t="s">
        <v>3168</v>
      </c>
      <c r="H1240" t="s">
        <v>3168</v>
      </c>
      <c r="I1240" t="s">
        <v>36</v>
      </c>
      <c r="J1240" t="s">
        <v>3167</v>
      </c>
      <c r="K1240">
        <v>513</v>
      </c>
      <c r="L1240">
        <v>170</v>
      </c>
    </row>
    <row r="1241" spans="1:12" x14ac:dyDescent="0.25">
      <c r="A1241" t="s">
        <v>16</v>
      </c>
      <c r="B1241" t="s">
        <v>13</v>
      </c>
      <c r="C1241" t="s">
        <v>2</v>
      </c>
      <c r="D1241">
        <v>1415896</v>
      </c>
      <c r="E1241">
        <v>1416801</v>
      </c>
      <c r="F1241" t="s">
        <v>48</v>
      </c>
      <c r="G1241" t="s">
        <v>3170</v>
      </c>
      <c r="H1241" t="s">
        <v>3170</v>
      </c>
      <c r="I1241" t="s">
        <v>3171</v>
      </c>
      <c r="J1241" t="s">
        <v>3169</v>
      </c>
      <c r="K1241">
        <v>906</v>
      </c>
      <c r="L1241">
        <v>301</v>
      </c>
    </row>
    <row r="1242" spans="1:12" x14ac:dyDescent="0.25">
      <c r="A1242" t="s">
        <v>16</v>
      </c>
      <c r="B1242" t="s">
        <v>13</v>
      </c>
      <c r="C1242" t="s">
        <v>2</v>
      </c>
      <c r="D1242">
        <v>1416872</v>
      </c>
      <c r="E1242">
        <v>1417642</v>
      </c>
      <c r="F1242" t="s">
        <v>48</v>
      </c>
      <c r="G1242" t="s">
        <v>3173</v>
      </c>
      <c r="H1242" t="s">
        <v>3173</v>
      </c>
      <c r="I1242" t="s">
        <v>36</v>
      </c>
      <c r="J1242" t="s">
        <v>3172</v>
      </c>
      <c r="K1242">
        <v>771</v>
      </c>
      <c r="L1242">
        <v>256</v>
      </c>
    </row>
    <row r="1243" spans="1:12" x14ac:dyDescent="0.25">
      <c r="A1243" t="s">
        <v>16</v>
      </c>
      <c r="B1243" t="s">
        <v>13</v>
      </c>
      <c r="C1243" t="s">
        <v>2</v>
      </c>
      <c r="D1243">
        <v>1417708</v>
      </c>
      <c r="E1243">
        <v>1418136</v>
      </c>
      <c r="F1243" t="s">
        <v>14</v>
      </c>
      <c r="G1243" t="s">
        <v>3175</v>
      </c>
      <c r="H1243" t="s">
        <v>3175</v>
      </c>
      <c r="I1243" t="s">
        <v>36</v>
      </c>
      <c r="J1243" t="s">
        <v>3174</v>
      </c>
      <c r="K1243">
        <v>429</v>
      </c>
      <c r="L1243">
        <v>142</v>
      </c>
    </row>
    <row r="1244" spans="1:12" x14ac:dyDescent="0.25">
      <c r="A1244" t="s">
        <v>16</v>
      </c>
      <c r="B1244" t="s">
        <v>13</v>
      </c>
      <c r="C1244" t="s">
        <v>2</v>
      </c>
      <c r="D1244">
        <v>1418253</v>
      </c>
      <c r="E1244">
        <v>1418657</v>
      </c>
      <c r="F1244" t="s">
        <v>48</v>
      </c>
      <c r="G1244" t="s">
        <v>3177</v>
      </c>
      <c r="H1244" t="s">
        <v>3177</v>
      </c>
      <c r="I1244" t="s">
        <v>3178</v>
      </c>
      <c r="J1244" t="s">
        <v>3176</v>
      </c>
      <c r="K1244">
        <v>405</v>
      </c>
      <c r="L1244">
        <v>134</v>
      </c>
    </row>
    <row r="1245" spans="1:12" x14ac:dyDescent="0.25">
      <c r="A1245" t="s">
        <v>16</v>
      </c>
      <c r="B1245" t="s">
        <v>13</v>
      </c>
      <c r="C1245" t="s">
        <v>2</v>
      </c>
      <c r="D1245">
        <v>1418657</v>
      </c>
      <c r="E1245">
        <v>1421620</v>
      </c>
      <c r="F1245" t="s">
        <v>48</v>
      </c>
      <c r="G1245" t="s">
        <v>3180</v>
      </c>
      <c r="H1245" t="s">
        <v>3180</v>
      </c>
      <c r="I1245" t="s">
        <v>3037</v>
      </c>
      <c r="J1245" t="s">
        <v>3179</v>
      </c>
      <c r="K1245">
        <v>2964</v>
      </c>
      <c r="L1245">
        <v>987</v>
      </c>
    </row>
    <row r="1246" spans="1:12" x14ac:dyDescent="0.25">
      <c r="A1246" t="s">
        <v>16</v>
      </c>
      <c r="B1246" t="s">
        <v>13</v>
      </c>
      <c r="C1246" t="s">
        <v>2</v>
      </c>
      <c r="D1246">
        <v>1421913</v>
      </c>
      <c r="E1246">
        <v>1422233</v>
      </c>
      <c r="F1246" t="s">
        <v>14</v>
      </c>
      <c r="G1246" t="s">
        <v>3182</v>
      </c>
      <c r="H1246" t="s">
        <v>3182</v>
      </c>
      <c r="I1246" t="s">
        <v>3183</v>
      </c>
      <c r="J1246" t="s">
        <v>3181</v>
      </c>
      <c r="K1246">
        <v>321</v>
      </c>
      <c r="L1246">
        <v>106</v>
      </c>
    </row>
    <row r="1247" spans="1:12" x14ac:dyDescent="0.25">
      <c r="A1247" t="s">
        <v>16</v>
      </c>
      <c r="B1247" t="s">
        <v>13</v>
      </c>
      <c r="C1247" t="s">
        <v>2</v>
      </c>
      <c r="D1247">
        <v>1422246</v>
      </c>
      <c r="E1247">
        <v>1422506</v>
      </c>
      <c r="F1247" t="s">
        <v>14</v>
      </c>
      <c r="G1247" t="s">
        <v>3185</v>
      </c>
      <c r="H1247" t="s">
        <v>3185</v>
      </c>
      <c r="I1247" t="s">
        <v>3186</v>
      </c>
      <c r="J1247" t="s">
        <v>3184</v>
      </c>
      <c r="K1247">
        <v>261</v>
      </c>
      <c r="L1247">
        <v>86</v>
      </c>
    </row>
    <row r="1248" spans="1:12" x14ac:dyDescent="0.25">
      <c r="A1248" t="s">
        <v>16</v>
      </c>
      <c r="B1248" t="s">
        <v>13</v>
      </c>
      <c r="C1248" t="s">
        <v>2</v>
      </c>
      <c r="D1248">
        <v>1422758</v>
      </c>
      <c r="E1248">
        <v>1423825</v>
      </c>
      <c r="F1248" t="s">
        <v>14</v>
      </c>
      <c r="G1248" t="s">
        <v>3188</v>
      </c>
      <c r="H1248" t="s">
        <v>3188</v>
      </c>
      <c r="I1248" t="s">
        <v>3189</v>
      </c>
      <c r="J1248" t="s">
        <v>3187</v>
      </c>
      <c r="K1248">
        <v>1068</v>
      </c>
      <c r="L1248">
        <v>355</v>
      </c>
    </row>
    <row r="1249" spans="1:13" x14ac:dyDescent="0.25">
      <c r="A1249" t="s">
        <v>16</v>
      </c>
      <c r="B1249" t="s">
        <v>13</v>
      </c>
      <c r="C1249" t="s">
        <v>2</v>
      </c>
      <c r="D1249">
        <v>1423917</v>
      </c>
      <c r="E1249">
        <v>1424186</v>
      </c>
      <c r="F1249" t="s">
        <v>48</v>
      </c>
      <c r="G1249" t="s">
        <v>3191</v>
      </c>
      <c r="H1249" t="s">
        <v>3191</v>
      </c>
      <c r="I1249" t="s">
        <v>3192</v>
      </c>
      <c r="J1249" t="s">
        <v>3190</v>
      </c>
      <c r="K1249">
        <v>270</v>
      </c>
      <c r="L1249">
        <v>89</v>
      </c>
    </row>
    <row r="1250" spans="1:13" x14ac:dyDescent="0.25">
      <c r="A1250" t="s">
        <v>16</v>
      </c>
      <c r="B1250" t="s">
        <v>13</v>
      </c>
      <c r="C1250" t="s">
        <v>2</v>
      </c>
      <c r="D1250">
        <v>1424303</v>
      </c>
      <c r="E1250">
        <v>1425895</v>
      </c>
      <c r="F1250" t="s">
        <v>14</v>
      </c>
      <c r="G1250" t="s">
        <v>3194</v>
      </c>
      <c r="H1250" t="s">
        <v>3194</v>
      </c>
      <c r="I1250" t="s">
        <v>3195</v>
      </c>
      <c r="J1250" t="s">
        <v>3193</v>
      </c>
      <c r="K1250">
        <v>1593</v>
      </c>
      <c r="L1250">
        <v>530</v>
      </c>
    </row>
    <row r="1251" spans="1:13" x14ac:dyDescent="0.25">
      <c r="A1251" t="s">
        <v>16</v>
      </c>
      <c r="B1251" t="s">
        <v>13</v>
      </c>
      <c r="C1251" t="s">
        <v>2</v>
      </c>
      <c r="D1251">
        <v>1426080</v>
      </c>
      <c r="E1251">
        <v>1427102</v>
      </c>
      <c r="F1251" t="s">
        <v>14</v>
      </c>
      <c r="G1251" t="s">
        <v>3197</v>
      </c>
      <c r="H1251" t="s">
        <v>3197</v>
      </c>
      <c r="I1251" t="s">
        <v>3198</v>
      </c>
      <c r="J1251" t="s">
        <v>3196</v>
      </c>
      <c r="K1251">
        <v>1023</v>
      </c>
      <c r="L1251">
        <v>340</v>
      </c>
    </row>
    <row r="1252" spans="1:13" x14ac:dyDescent="0.25">
      <c r="A1252" t="s">
        <v>16</v>
      </c>
      <c r="B1252" t="s">
        <v>13</v>
      </c>
      <c r="C1252" t="s">
        <v>2</v>
      </c>
      <c r="D1252">
        <v>1427109</v>
      </c>
      <c r="E1252">
        <v>1429940</v>
      </c>
      <c r="F1252" t="s">
        <v>14</v>
      </c>
      <c r="G1252" t="s">
        <v>3200</v>
      </c>
      <c r="H1252" t="s">
        <v>3200</v>
      </c>
      <c r="I1252" t="s">
        <v>3201</v>
      </c>
      <c r="J1252" t="s">
        <v>3199</v>
      </c>
      <c r="K1252">
        <v>2832</v>
      </c>
      <c r="L1252">
        <v>943</v>
      </c>
    </row>
    <row r="1253" spans="1:13" x14ac:dyDescent="0.25">
      <c r="A1253" t="s">
        <v>16</v>
      </c>
      <c r="B1253" t="s">
        <v>13</v>
      </c>
      <c r="C1253" t="s">
        <v>2</v>
      </c>
      <c r="D1253">
        <v>1430255</v>
      </c>
      <c r="E1253">
        <v>1430773</v>
      </c>
      <c r="F1253" t="s">
        <v>14</v>
      </c>
      <c r="G1253" t="s">
        <v>3203</v>
      </c>
      <c r="H1253" t="s">
        <v>3203</v>
      </c>
      <c r="I1253" t="s">
        <v>3204</v>
      </c>
      <c r="J1253" t="s">
        <v>3202</v>
      </c>
      <c r="K1253">
        <v>519</v>
      </c>
      <c r="L1253">
        <v>172</v>
      </c>
    </row>
    <row r="1254" spans="1:13" x14ac:dyDescent="0.25">
      <c r="A1254" t="s">
        <v>16</v>
      </c>
      <c r="B1254" t="s">
        <v>13</v>
      </c>
      <c r="C1254" t="s">
        <v>2</v>
      </c>
      <c r="D1254">
        <v>1430840</v>
      </c>
      <c r="E1254">
        <v>1431790</v>
      </c>
      <c r="F1254" t="s">
        <v>14</v>
      </c>
      <c r="G1254" t="s">
        <v>3206</v>
      </c>
      <c r="H1254" t="s">
        <v>3206</v>
      </c>
      <c r="I1254" t="s">
        <v>3207</v>
      </c>
      <c r="J1254" t="s">
        <v>3205</v>
      </c>
      <c r="K1254">
        <v>951</v>
      </c>
      <c r="L1254">
        <v>316</v>
      </c>
    </row>
    <row r="1255" spans="1:13" x14ac:dyDescent="0.25">
      <c r="A1255" t="s">
        <v>1041</v>
      </c>
      <c r="B1255" t="s">
        <v>13</v>
      </c>
      <c r="C1255" t="s">
        <v>2</v>
      </c>
      <c r="D1255">
        <v>1431866</v>
      </c>
      <c r="E1255">
        <v>1431941</v>
      </c>
      <c r="F1255" t="s">
        <v>14</v>
      </c>
      <c r="I1255" t="s">
        <v>2458</v>
      </c>
      <c r="J1255" t="s">
        <v>3208</v>
      </c>
      <c r="K1255">
        <v>76</v>
      </c>
      <c r="M1255" t="s">
        <v>3209</v>
      </c>
    </row>
    <row r="1256" spans="1:13" x14ac:dyDescent="0.25">
      <c r="A1256" t="s">
        <v>16</v>
      </c>
      <c r="B1256" t="s">
        <v>13</v>
      </c>
      <c r="C1256" t="s">
        <v>2</v>
      </c>
      <c r="D1256">
        <v>1432303</v>
      </c>
      <c r="E1256">
        <v>1433238</v>
      </c>
      <c r="F1256" t="s">
        <v>14</v>
      </c>
      <c r="G1256" t="s">
        <v>3211</v>
      </c>
      <c r="H1256" t="s">
        <v>3211</v>
      </c>
      <c r="I1256" t="s">
        <v>3212</v>
      </c>
      <c r="J1256" t="s">
        <v>3210</v>
      </c>
      <c r="K1256">
        <v>936</v>
      </c>
      <c r="L1256">
        <v>311</v>
      </c>
    </row>
    <row r="1257" spans="1:13" x14ac:dyDescent="0.25">
      <c r="A1257" t="s">
        <v>16</v>
      </c>
      <c r="B1257" t="s">
        <v>13</v>
      </c>
      <c r="C1257" t="s">
        <v>2</v>
      </c>
      <c r="D1257">
        <v>1433238</v>
      </c>
      <c r="E1257">
        <v>1435238</v>
      </c>
      <c r="F1257" t="s">
        <v>14</v>
      </c>
      <c r="G1257" t="s">
        <v>3214</v>
      </c>
      <c r="H1257" t="s">
        <v>3214</v>
      </c>
      <c r="I1257" t="s">
        <v>3215</v>
      </c>
      <c r="J1257" t="s">
        <v>3213</v>
      </c>
      <c r="K1257">
        <v>2001</v>
      </c>
      <c r="L1257">
        <v>666</v>
      </c>
    </row>
    <row r="1258" spans="1:13" x14ac:dyDescent="0.25">
      <c r="A1258" t="s">
        <v>16</v>
      </c>
      <c r="B1258" t="s">
        <v>13</v>
      </c>
      <c r="C1258" t="s">
        <v>2</v>
      </c>
      <c r="D1258">
        <v>1435241</v>
      </c>
      <c r="E1258">
        <v>1435867</v>
      </c>
      <c r="F1258" t="s">
        <v>14</v>
      </c>
      <c r="G1258" t="s">
        <v>3217</v>
      </c>
      <c r="H1258" t="s">
        <v>3217</v>
      </c>
      <c r="I1258" t="s">
        <v>3218</v>
      </c>
      <c r="J1258" t="s">
        <v>3216</v>
      </c>
      <c r="K1258">
        <v>627</v>
      </c>
      <c r="L1258">
        <v>208</v>
      </c>
    </row>
    <row r="1259" spans="1:13" x14ac:dyDescent="0.25">
      <c r="A1259" t="s">
        <v>16</v>
      </c>
      <c r="B1259" t="s">
        <v>13</v>
      </c>
      <c r="C1259" t="s">
        <v>2</v>
      </c>
      <c r="D1259">
        <v>1435867</v>
      </c>
      <c r="E1259">
        <v>1436202</v>
      </c>
      <c r="F1259" t="s">
        <v>14</v>
      </c>
      <c r="G1259" t="s">
        <v>3220</v>
      </c>
      <c r="H1259" t="s">
        <v>3220</v>
      </c>
      <c r="I1259" t="s">
        <v>3221</v>
      </c>
      <c r="J1259" t="s">
        <v>3219</v>
      </c>
      <c r="K1259">
        <v>336</v>
      </c>
      <c r="L1259">
        <v>111</v>
      </c>
    </row>
    <row r="1260" spans="1:13" x14ac:dyDescent="0.25">
      <c r="A1260" t="s">
        <v>16</v>
      </c>
      <c r="B1260" t="s">
        <v>13</v>
      </c>
      <c r="C1260" t="s">
        <v>2</v>
      </c>
      <c r="D1260">
        <v>1436543</v>
      </c>
      <c r="E1260">
        <v>1438240</v>
      </c>
      <c r="F1260" t="s">
        <v>14</v>
      </c>
      <c r="G1260" t="s">
        <v>3223</v>
      </c>
      <c r="H1260" t="s">
        <v>3223</v>
      </c>
      <c r="I1260" t="s">
        <v>406</v>
      </c>
      <c r="J1260" t="s">
        <v>3222</v>
      </c>
      <c r="K1260">
        <v>1698</v>
      </c>
      <c r="L1260">
        <v>565</v>
      </c>
    </row>
    <row r="1261" spans="1:13" x14ac:dyDescent="0.25">
      <c r="A1261" t="s">
        <v>16</v>
      </c>
      <c r="B1261" t="s">
        <v>13</v>
      </c>
      <c r="C1261" t="s">
        <v>2</v>
      </c>
      <c r="D1261">
        <v>1438553</v>
      </c>
      <c r="E1261">
        <v>1439944</v>
      </c>
      <c r="F1261" t="s">
        <v>14</v>
      </c>
      <c r="G1261" t="s">
        <v>3225</v>
      </c>
      <c r="H1261" t="s">
        <v>3225</v>
      </c>
      <c r="I1261" t="s">
        <v>3226</v>
      </c>
      <c r="J1261" t="s">
        <v>3224</v>
      </c>
      <c r="K1261">
        <v>1392</v>
      </c>
      <c r="L1261">
        <v>463</v>
      </c>
    </row>
    <row r="1262" spans="1:13" x14ac:dyDescent="0.25">
      <c r="A1262" t="s">
        <v>16</v>
      </c>
      <c r="B1262" t="s">
        <v>13</v>
      </c>
      <c r="C1262" t="s">
        <v>2</v>
      </c>
      <c r="D1262">
        <v>1440360</v>
      </c>
      <c r="E1262">
        <v>1440746</v>
      </c>
      <c r="F1262" t="s">
        <v>14</v>
      </c>
      <c r="G1262" t="s">
        <v>3228</v>
      </c>
      <c r="H1262" t="s">
        <v>3228</v>
      </c>
      <c r="I1262" t="s">
        <v>30</v>
      </c>
      <c r="J1262" t="s">
        <v>3227</v>
      </c>
      <c r="K1262">
        <v>387</v>
      </c>
      <c r="L1262">
        <v>128</v>
      </c>
    </row>
    <row r="1263" spans="1:13" x14ac:dyDescent="0.25">
      <c r="A1263" t="s">
        <v>16</v>
      </c>
      <c r="B1263" t="s">
        <v>13</v>
      </c>
      <c r="C1263" t="s">
        <v>2</v>
      </c>
      <c r="D1263">
        <v>1441237</v>
      </c>
      <c r="E1263">
        <v>1442028</v>
      </c>
      <c r="F1263" t="s">
        <v>48</v>
      </c>
      <c r="G1263" t="s">
        <v>3230</v>
      </c>
      <c r="H1263" t="s">
        <v>3230</v>
      </c>
      <c r="I1263" t="s">
        <v>116</v>
      </c>
      <c r="J1263" t="s">
        <v>3229</v>
      </c>
      <c r="K1263">
        <v>792</v>
      </c>
      <c r="L1263">
        <v>263</v>
      </c>
    </row>
    <row r="1264" spans="1:13" x14ac:dyDescent="0.25">
      <c r="A1264" t="s">
        <v>16</v>
      </c>
      <c r="B1264" t="s">
        <v>13</v>
      </c>
      <c r="C1264" t="s">
        <v>2</v>
      </c>
      <c r="D1264">
        <v>1442853</v>
      </c>
      <c r="E1264">
        <v>1444283</v>
      </c>
      <c r="F1264" t="s">
        <v>14</v>
      </c>
      <c r="G1264" t="s">
        <v>3232</v>
      </c>
      <c r="H1264" t="s">
        <v>3232</v>
      </c>
      <c r="I1264" t="s">
        <v>664</v>
      </c>
      <c r="J1264" t="s">
        <v>3231</v>
      </c>
      <c r="K1264">
        <v>1431</v>
      </c>
      <c r="L1264">
        <v>476</v>
      </c>
    </row>
    <row r="1265" spans="1:13" x14ac:dyDescent="0.25">
      <c r="A1265" t="s">
        <v>16</v>
      </c>
      <c r="B1265" t="s">
        <v>13</v>
      </c>
      <c r="C1265" t="s">
        <v>2</v>
      </c>
      <c r="D1265">
        <v>1444494</v>
      </c>
      <c r="E1265">
        <v>1446362</v>
      </c>
      <c r="F1265" t="s">
        <v>14</v>
      </c>
      <c r="G1265" t="s">
        <v>3234</v>
      </c>
      <c r="H1265" t="s">
        <v>3234</v>
      </c>
      <c r="I1265" t="s">
        <v>3235</v>
      </c>
      <c r="J1265" t="s">
        <v>3233</v>
      </c>
      <c r="K1265">
        <v>1869</v>
      </c>
      <c r="L1265">
        <v>622</v>
      </c>
    </row>
    <row r="1266" spans="1:13" x14ac:dyDescent="0.25">
      <c r="A1266" t="s">
        <v>16</v>
      </c>
      <c r="B1266" t="s">
        <v>13</v>
      </c>
      <c r="C1266" t="s">
        <v>2</v>
      </c>
      <c r="D1266">
        <v>1446387</v>
      </c>
      <c r="E1266">
        <v>1448711</v>
      </c>
      <c r="F1266" t="s">
        <v>14</v>
      </c>
      <c r="G1266" t="s">
        <v>3237</v>
      </c>
      <c r="H1266" t="s">
        <v>3237</v>
      </c>
      <c r="I1266" t="s">
        <v>36</v>
      </c>
      <c r="J1266" t="s">
        <v>3236</v>
      </c>
      <c r="K1266">
        <v>2325</v>
      </c>
      <c r="L1266">
        <v>774</v>
      </c>
    </row>
    <row r="1267" spans="1:13" x14ac:dyDescent="0.25">
      <c r="A1267" t="s">
        <v>16</v>
      </c>
      <c r="B1267" t="s">
        <v>13</v>
      </c>
      <c r="C1267" t="s">
        <v>2</v>
      </c>
      <c r="D1267">
        <v>1449364</v>
      </c>
      <c r="E1267">
        <v>1450206</v>
      </c>
      <c r="F1267" t="s">
        <v>14</v>
      </c>
      <c r="G1267" t="s">
        <v>3239</v>
      </c>
      <c r="H1267" t="s">
        <v>3239</v>
      </c>
      <c r="I1267" t="s">
        <v>3240</v>
      </c>
      <c r="J1267" t="s">
        <v>3238</v>
      </c>
      <c r="K1267">
        <v>843</v>
      </c>
      <c r="L1267">
        <v>280</v>
      </c>
    </row>
    <row r="1268" spans="1:13" x14ac:dyDescent="0.25">
      <c r="A1268" t="s">
        <v>16</v>
      </c>
      <c r="B1268" t="s">
        <v>13</v>
      </c>
      <c r="C1268" t="s">
        <v>2</v>
      </c>
      <c r="D1268">
        <v>1450208</v>
      </c>
      <c r="E1268">
        <v>1450570</v>
      </c>
      <c r="F1268" t="s">
        <v>14</v>
      </c>
      <c r="G1268" t="s">
        <v>3242</v>
      </c>
      <c r="H1268" t="s">
        <v>3242</v>
      </c>
      <c r="I1268" t="s">
        <v>3243</v>
      </c>
      <c r="J1268" t="s">
        <v>3241</v>
      </c>
      <c r="K1268">
        <v>363</v>
      </c>
      <c r="L1268">
        <v>120</v>
      </c>
    </row>
    <row r="1269" spans="1:13" x14ac:dyDescent="0.25">
      <c r="A1269" t="s">
        <v>16</v>
      </c>
      <c r="B1269" t="s">
        <v>13</v>
      </c>
      <c r="C1269" t="s">
        <v>2</v>
      </c>
      <c r="D1269">
        <v>1450567</v>
      </c>
      <c r="E1269">
        <v>1450962</v>
      </c>
      <c r="F1269" t="s">
        <v>14</v>
      </c>
      <c r="G1269" t="s">
        <v>3245</v>
      </c>
      <c r="H1269" t="s">
        <v>3245</v>
      </c>
      <c r="I1269" t="s">
        <v>3246</v>
      </c>
      <c r="J1269" t="s">
        <v>3244</v>
      </c>
      <c r="K1269">
        <v>396</v>
      </c>
      <c r="L1269">
        <v>131</v>
      </c>
    </row>
    <row r="1270" spans="1:13" x14ac:dyDescent="0.25">
      <c r="A1270" t="s">
        <v>16</v>
      </c>
      <c r="B1270" t="s">
        <v>13</v>
      </c>
      <c r="C1270" t="s">
        <v>2</v>
      </c>
      <c r="D1270">
        <v>1450953</v>
      </c>
      <c r="E1270">
        <v>1451494</v>
      </c>
      <c r="F1270" t="s">
        <v>14</v>
      </c>
      <c r="I1270" t="s">
        <v>116</v>
      </c>
      <c r="J1270" t="s">
        <v>3247</v>
      </c>
      <c r="K1270">
        <v>542</v>
      </c>
      <c r="M1270" t="s">
        <v>286</v>
      </c>
    </row>
    <row r="1271" spans="1:13" x14ac:dyDescent="0.25">
      <c r="A1271" t="s">
        <v>16</v>
      </c>
      <c r="B1271" t="s">
        <v>13</v>
      </c>
      <c r="C1271" t="s">
        <v>2</v>
      </c>
      <c r="D1271">
        <v>1451595</v>
      </c>
      <c r="E1271">
        <v>1451887</v>
      </c>
      <c r="F1271" t="s">
        <v>14</v>
      </c>
      <c r="I1271" t="s">
        <v>116</v>
      </c>
      <c r="J1271" t="s">
        <v>3248</v>
      </c>
      <c r="K1271">
        <v>293</v>
      </c>
      <c r="M1271" t="s">
        <v>286</v>
      </c>
    </row>
    <row r="1272" spans="1:13" x14ac:dyDescent="0.25">
      <c r="A1272" t="s">
        <v>16</v>
      </c>
      <c r="B1272" t="s">
        <v>13</v>
      </c>
      <c r="C1272" t="s">
        <v>2</v>
      </c>
      <c r="D1272">
        <v>1451884</v>
      </c>
      <c r="E1272">
        <v>1452756</v>
      </c>
      <c r="F1272" t="s">
        <v>14</v>
      </c>
      <c r="G1272" t="s">
        <v>3250</v>
      </c>
      <c r="H1272" t="s">
        <v>3250</v>
      </c>
      <c r="I1272" t="s">
        <v>1561</v>
      </c>
      <c r="J1272" t="s">
        <v>3249</v>
      </c>
      <c r="K1272">
        <v>873</v>
      </c>
      <c r="L1272">
        <v>290</v>
      </c>
    </row>
    <row r="1273" spans="1:13" x14ac:dyDescent="0.25">
      <c r="A1273" t="s">
        <v>16</v>
      </c>
      <c r="B1273" t="s">
        <v>13</v>
      </c>
      <c r="C1273" t="s">
        <v>2</v>
      </c>
      <c r="D1273">
        <v>1452746</v>
      </c>
      <c r="E1273">
        <v>1454701</v>
      </c>
      <c r="F1273" t="s">
        <v>14</v>
      </c>
      <c r="G1273" t="s">
        <v>3252</v>
      </c>
      <c r="H1273" t="s">
        <v>3252</v>
      </c>
      <c r="I1273" t="s">
        <v>1561</v>
      </c>
      <c r="J1273" t="s">
        <v>3251</v>
      </c>
      <c r="K1273">
        <v>1956</v>
      </c>
      <c r="L1273">
        <v>651</v>
      </c>
    </row>
    <row r="1274" spans="1:13" x14ac:dyDescent="0.25">
      <c r="A1274" t="s">
        <v>16</v>
      </c>
      <c r="B1274" t="s">
        <v>13</v>
      </c>
      <c r="C1274" t="s">
        <v>2</v>
      </c>
      <c r="D1274">
        <v>1454805</v>
      </c>
      <c r="E1274">
        <v>1456466</v>
      </c>
      <c r="F1274" t="s">
        <v>48</v>
      </c>
      <c r="G1274" t="s">
        <v>3254</v>
      </c>
      <c r="H1274" t="s">
        <v>3254</v>
      </c>
      <c r="I1274" t="s">
        <v>3255</v>
      </c>
      <c r="J1274" t="s">
        <v>3253</v>
      </c>
      <c r="K1274">
        <v>1662</v>
      </c>
      <c r="L1274">
        <v>553</v>
      </c>
    </row>
    <row r="1275" spans="1:13" x14ac:dyDescent="0.25">
      <c r="A1275" t="s">
        <v>16</v>
      </c>
      <c r="B1275" t="s">
        <v>13</v>
      </c>
      <c r="C1275" t="s">
        <v>2</v>
      </c>
      <c r="D1275">
        <v>1456695</v>
      </c>
      <c r="E1275">
        <v>1459064</v>
      </c>
      <c r="F1275" t="s">
        <v>14</v>
      </c>
      <c r="G1275" t="s">
        <v>3257</v>
      </c>
      <c r="H1275" t="s">
        <v>3257</v>
      </c>
      <c r="I1275" t="s">
        <v>206</v>
      </c>
      <c r="J1275" t="s">
        <v>3256</v>
      </c>
      <c r="K1275">
        <v>2370</v>
      </c>
      <c r="L1275">
        <v>789</v>
      </c>
    </row>
    <row r="1276" spans="1:13" x14ac:dyDescent="0.25">
      <c r="A1276" t="s">
        <v>16</v>
      </c>
      <c r="B1276" t="s">
        <v>13</v>
      </c>
      <c r="C1276" t="s">
        <v>2</v>
      </c>
      <c r="D1276">
        <v>1459171</v>
      </c>
      <c r="E1276">
        <v>1459617</v>
      </c>
      <c r="F1276" t="s">
        <v>48</v>
      </c>
      <c r="G1276" t="s">
        <v>3259</v>
      </c>
      <c r="H1276" t="s">
        <v>3259</v>
      </c>
      <c r="I1276" t="s">
        <v>292</v>
      </c>
      <c r="J1276" t="s">
        <v>3258</v>
      </c>
      <c r="K1276">
        <v>447</v>
      </c>
      <c r="L1276">
        <v>148</v>
      </c>
    </row>
    <row r="1277" spans="1:13" x14ac:dyDescent="0.25">
      <c r="A1277" t="s">
        <v>16</v>
      </c>
      <c r="B1277" t="s">
        <v>13</v>
      </c>
      <c r="C1277" t="s">
        <v>2</v>
      </c>
      <c r="D1277">
        <v>1459791</v>
      </c>
      <c r="E1277">
        <v>1460156</v>
      </c>
      <c r="F1277" t="s">
        <v>48</v>
      </c>
      <c r="G1277" t="s">
        <v>3261</v>
      </c>
      <c r="H1277" t="s">
        <v>3261</v>
      </c>
      <c r="I1277" t="s">
        <v>36</v>
      </c>
      <c r="J1277" t="s">
        <v>3260</v>
      </c>
      <c r="K1277">
        <v>366</v>
      </c>
      <c r="L1277">
        <v>121</v>
      </c>
    </row>
    <row r="1278" spans="1:13" x14ac:dyDescent="0.25">
      <c r="A1278" t="s">
        <v>16</v>
      </c>
      <c r="B1278" t="s">
        <v>13</v>
      </c>
      <c r="C1278" t="s">
        <v>2</v>
      </c>
      <c r="D1278">
        <v>1460523</v>
      </c>
      <c r="E1278">
        <v>1461653</v>
      </c>
      <c r="F1278" t="s">
        <v>48</v>
      </c>
      <c r="G1278" t="s">
        <v>3263</v>
      </c>
      <c r="H1278" t="s">
        <v>3263</v>
      </c>
      <c r="I1278" t="s">
        <v>1314</v>
      </c>
      <c r="J1278" t="s">
        <v>3262</v>
      </c>
      <c r="K1278">
        <v>1131</v>
      </c>
      <c r="L1278">
        <v>376</v>
      </c>
    </row>
    <row r="1279" spans="1:13" x14ac:dyDescent="0.25">
      <c r="A1279" t="s">
        <v>16</v>
      </c>
      <c r="B1279" t="s">
        <v>13</v>
      </c>
      <c r="C1279" t="s">
        <v>2</v>
      </c>
      <c r="D1279">
        <v>1461650</v>
      </c>
      <c r="E1279">
        <v>1462234</v>
      </c>
      <c r="F1279" t="s">
        <v>48</v>
      </c>
      <c r="G1279" t="s">
        <v>3265</v>
      </c>
      <c r="H1279" t="s">
        <v>3265</v>
      </c>
      <c r="I1279" t="s">
        <v>3266</v>
      </c>
      <c r="J1279" t="s">
        <v>3264</v>
      </c>
      <c r="K1279">
        <v>585</v>
      </c>
      <c r="L1279">
        <v>194</v>
      </c>
    </row>
    <row r="1280" spans="1:13" x14ac:dyDescent="0.25">
      <c r="A1280" t="s">
        <v>16</v>
      </c>
      <c r="B1280" t="s">
        <v>13</v>
      </c>
      <c r="C1280" t="s">
        <v>2</v>
      </c>
      <c r="D1280">
        <v>1462231</v>
      </c>
      <c r="E1280">
        <v>1463055</v>
      </c>
      <c r="F1280" t="s">
        <v>48</v>
      </c>
      <c r="G1280" t="s">
        <v>3268</v>
      </c>
      <c r="H1280" t="s">
        <v>3268</v>
      </c>
      <c r="I1280" t="s">
        <v>3269</v>
      </c>
      <c r="J1280" t="s">
        <v>3267</v>
      </c>
      <c r="K1280">
        <v>825</v>
      </c>
      <c r="L1280">
        <v>274</v>
      </c>
    </row>
    <row r="1281" spans="1:13" x14ac:dyDescent="0.25">
      <c r="A1281" t="s">
        <v>16</v>
      </c>
      <c r="B1281" t="s">
        <v>13</v>
      </c>
      <c r="C1281" t="s">
        <v>2</v>
      </c>
      <c r="D1281">
        <v>1463052</v>
      </c>
      <c r="E1281">
        <v>1466225</v>
      </c>
      <c r="F1281" t="s">
        <v>48</v>
      </c>
      <c r="G1281" t="s">
        <v>3271</v>
      </c>
      <c r="H1281" t="s">
        <v>3271</v>
      </c>
      <c r="I1281" t="s">
        <v>1789</v>
      </c>
      <c r="J1281" t="s">
        <v>3270</v>
      </c>
      <c r="K1281">
        <v>3174</v>
      </c>
      <c r="L1281">
        <v>1057</v>
      </c>
    </row>
    <row r="1282" spans="1:13" x14ac:dyDescent="0.25">
      <c r="A1282" t="s">
        <v>16</v>
      </c>
      <c r="B1282" t="s">
        <v>13</v>
      </c>
      <c r="C1282" t="s">
        <v>2</v>
      </c>
      <c r="D1282">
        <v>1466386</v>
      </c>
      <c r="E1282">
        <v>1467549</v>
      </c>
      <c r="F1282" t="s">
        <v>14</v>
      </c>
      <c r="G1282" t="s">
        <v>3273</v>
      </c>
      <c r="H1282" t="s">
        <v>3273</v>
      </c>
      <c r="I1282" t="s">
        <v>3274</v>
      </c>
      <c r="J1282" t="s">
        <v>3272</v>
      </c>
      <c r="K1282">
        <v>1164</v>
      </c>
      <c r="L1282">
        <v>387</v>
      </c>
    </row>
    <row r="1283" spans="1:13" x14ac:dyDescent="0.25">
      <c r="A1283" t="s">
        <v>16</v>
      </c>
      <c r="B1283" t="s">
        <v>13</v>
      </c>
      <c r="C1283" t="s">
        <v>2</v>
      </c>
      <c r="D1283">
        <v>1467542</v>
      </c>
      <c r="E1283">
        <v>1467910</v>
      </c>
      <c r="F1283" t="s">
        <v>14</v>
      </c>
      <c r="G1283" t="s">
        <v>3276</v>
      </c>
      <c r="H1283" t="s">
        <v>3276</v>
      </c>
      <c r="I1283" t="s">
        <v>1792</v>
      </c>
      <c r="J1283" t="s">
        <v>3275</v>
      </c>
      <c r="K1283">
        <v>369</v>
      </c>
      <c r="L1283">
        <v>122</v>
      </c>
    </row>
    <row r="1284" spans="1:13" x14ac:dyDescent="0.25">
      <c r="A1284" t="s">
        <v>16</v>
      </c>
      <c r="B1284" t="s">
        <v>13</v>
      </c>
      <c r="C1284" t="s">
        <v>2</v>
      </c>
      <c r="D1284">
        <v>1467932</v>
      </c>
      <c r="E1284">
        <v>1469281</v>
      </c>
      <c r="F1284" t="s">
        <v>48</v>
      </c>
      <c r="G1284" t="s">
        <v>3278</v>
      </c>
      <c r="H1284" t="s">
        <v>3278</v>
      </c>
      <c r="I1284" t="s">
        <v>3279</v>
      </c>
      <c r="J1284" t="s">
        <v>3277</v>
      </c>
      <c r="K1284">
        <v>1350</v>
      </c>
      <c r="L1284">
        <v>449</v>
      </c>
    </row>
    <row r="1285" spans="1:13" x14ac:dyDescent="0.25">
      <c r="A1285" t="s">
        <v>16</v>
      </c>
      <c r="B1285" t="s">
        <v>13</v>
      </c>
      <c r="C1285" t="s">
        <v>2</v>
      </c>
      <c r="D1285">
        <v>1469932</v>
      </c>
      <c r="E1285">
        <v>1471515</v>
      </c>
      <c r="F1285" t="s">
        <v>48</v>
      </c>
      <c r="G1285" t="s">
        <v>3281</v>
      </c>
      <c r="H1285" t="s">
        <v>3281</v>
      </c>
      <c r="I1285" t="s">
        <v>3282</v>
      </c>
      <c r="J1285" t="s">
        <v>3280</v>
      </c>
      <c r="K1285">
        <v>1584</v>
      </c>
      <c r="L1285">
        <v>527</v>
      </c>
    </row>
    <row r="1286" spans="1:13" x14ac:dyDescent="0.25">
      <c r="A1286" t="s">
        <v>16</v>
      </c>
      <c r="B1286" t="s">
        <v>13</v>
      </c>
      <c r="C1286" t="s">
        <v>2</v>
      </c>
      <c r="D1286">
        <v>1471579</v>
      </c>
      <c r="E1286">
        <v>1471707</v>
      </c>
      <c r="F1286" t="s">
        <v>48</v>
      </c>
      <c r="G1286" t="s">
        <v>3284</v>
      </c>
      <c r="H1286" t="s">
        <v>3284</v>
      </c>
      <c r="I1286" t="s">
        <v>36</v>
      </c>
      <c r="J1286" t="s">
        <v>3283</v>
      </c>
      <c r="K1286">
        <v>129</v>
      </c>
      <c r="L1286">
        <v>42</v>
      </c>
    </row>
    <row r="1287" spans="1:13" x14ac:dyDescent="0.25">
      <c r="A1287" t="s">
        <v>16</v>
      </c>
      <c r="B1287" t="s">
        <v>13</v>
      </c>
      <c r="C1287" t="s">
        <v>2</v>
      </c>
      <c r="D1287">
        <v>1471753</v>
      </c>
      <c r="E1287">
        <v>1472802</v>
      </c>
      <c r="F1287" t="s">
        <v>14</v>
      </c>
      <c r="G1287" t="s">
        <v>3286</v>
      </c>
      <c r="H1287" t="s">
        <v>3286</v>
      </c>
      <c r="I1287" t="s">
        <v>3287</v>
      </c>
      <c r="J1287" t="s">
        <v>3285</v>
      </c>
      <c r="K1287">
        <v>1050</v>
      </c>
      <c r="L1287">
        <v>349</v>
      </c>
    </row>
    <row r="1288" spans="1:13" x14ac:dyDescent="0.25">
      <c r="A1288" t="s">
        <v>16</v>
      </c>
      <c r="B1288" t="s">
        <v>13</v>
      </c>
      <c r="C1288" t="s">
        <v>2</v>
      </c>
      <c r="D1288">
        <v>1472960</v>
      </c>
      <c r="E1288">
        <v>1473751</v>
      </c>
      <c r="F1288" t="s">
        <v>48</v>
      </c>
      <c r="G1288" t="s">
        <v>3289</v>
      </c>
      <c r="H1288" t="s">
        <v>3289</v>
      </c>
      <c r="I1288" t="s">
        <v>30</v>
      </c>
      <c r="J1288" t="s">
        <v>3288</v>
      </c>
      <c r="K1288">
        <v>792</v>
      </c>
      <c r="L1288">
        <v>263</v>
      </c>
    </row>
    <row r="1289" spans="1:13" x14ac:dyDescent="0.25">
      <c r="A1289" t="s">
        <v>16</v>
      </c>
      <c r="B1289" t="s">
        <v>13</v>
      </c>
      <c r="C1289" t="s">
        <v>2</v>
      </c>
      <c r="D1289">
        <v>1473993</v>
      </c>
      <c r="E1289">
        <v>1475369</v>
      </c>
      <c r="F1289" t="s">
        <v>14</v>
      </c>
      <c r="G1289" t="s">
        <v>3291</v>
      </c>
      <c r="H1289" t="s">
        <v>3291</v>
      </c>
      <c r="I1289" t="s">
        <v>3292</v>
      </c>
      <c r="J1289" t="s">
        <v>3290</v>
      </c>
      <c r="K1289">
        <v>1377</v>
      </c>
      <c r="L1289">
        <v>458</v>
      </c>
    </row>
    <row r="1290" spans="1:13" x14ac:dyDescent="0.25">
      <c r="A1290" t="s">
        <v>16</v>
      </c>
      <c r="B1290" t="s">
        <v>13</v>
      </c>
      <c r="C1290" t="s">
        <v>2</v>
      </c>
      <c r="D1290">
        <v>1476106</v>
      </c>
      <c r="E1290">
        <v>1477176</v>
      </c>
      <c r="F1290" t="s">
        <v>14</v>
      </c>
      <c r="G1290" t="s">
        <v>3294</v>
      </c>
      <c r="H1290" t="s">
        <v>3294</v>
      </c>
      <c r="I1290" t="s">
        <v>3295</v>
      </c>
      <c r="J1290" t="s">
        <v>3293</v>
      </c>
      <c r="K1290">
        <v>1071</v>
      </c>
      <c r="L1290">
        <v>356</v>
      </c>
    </row>
    <row r="1291" spans="1:13" x14ac:dyDescent="0.25">
      <c r="A1291" t="s">
        <v>16</v>
      </c>
      <c r="B1291" t="s">
        <v>13</v>
      </c>
      <c r="C1291" t="s">
        <v>2</v>
      </c>
      <c r="D1291">
        <v>1477167</v>
      </c>
      <c r="E1291">
        <v>1477964</v>
      </c>
      <c r="F1291" t="s">
        <v>14</v>
      </c>
      <c r="G1291" t="s">
        <v>3297</v>
      </c>
      <c r="H1291" t="s">
        <v>3297</v>
      </c>
      <c r="I1291" t="s">
        <v>36</v>
      </c>
      <c r="J1291" t="s">
        <v>3296</v>
      </c>
      <c r="K1291">
        <v>798</v>
      </c>
      <c r="L1291">
        <v>265</v>
      </c>
    </row>
    <row r="1292" spans="1:13" x14ac:dyDescent="0.25">
      <c r="A1292" t="s">
        <v>16</v>
      </c>
      <c r="B1292" t="s">
        <v>13</v>
      </c>
      <c r="C1292" t="s">
        <v>2</v>
      </c>
      <c r="D1292">
        <v>1478062</v>
      </c>
      <c r="E1292">
        <v>1478319</v>
      </c>
      <c r="F1292" t="s">
        <v>14</v>
      </c>
      <c r="G1292" t="s">
        <v>3299</v>
      </c>
      <c r="H1292" t="s">
        <v>3299</v>
      </c>
      <c r="I1292" t="s">
        <v>3300</v>
      </c>
      <c r="J1292" t="s">
        <v>3298</v>
      </c>
      <c r="K1292">
        <v>258</v>
      </c>
      <c r="L1292">
        <v>85</v>
      </c>
    </row>
    <row r="1293" spans="1:13" x14ac:dyDescent="0.25">
      <c r="A1293" t="s">
        <v>16</v>
      </c>
      <c r="B1293" t="s">
        <v>13</v>
      </c>
      <c r="C1293" t="s">
        <v>2</v>
      </c>
      <c r="D1293">
        <v>1478363</v>
      </c>
      <c r="E1293">
        <v>1478875</v>
      </c>
      <c r="F1293" t="s">
        <v>14</v>
      </c>
      <c r="G1293" t="s">
        <v>3302</v>
      </c>
      <c r="H1293" t="s">
        <v>3302</v>
      </c>
      <c r="I1293" t="s">
        <v>3303</v>
      </c>
      <c r="J1293" t="s">
        <v>3301</v>
      </c>
      <c r="K1293">
        <v>513</v>
      </c>
      <c r="L1293">
        <v>170</v>
      </c>
    </row>
    <row r="1294" spans="1:13" x14ac:dyDescent="0.25">
      <c r="A1294" t="s">
        <v>16</v>
      </c>
      <c r="B1294" t="s">
        <v>13</v>
      </c>
      <c r="C1294" t="s">
        <v>2</v>
      </c>
      <c r="D1294">
        <v>1478939</v>
      </c>
      <c r="E1294">
        <v>1479697</v>
      </c>
      <c r="F1294" t="s">
        <v>14</v>
      </c>
      <c r="G1294" t="s">
        <v>3305</v>
      </c>
      <c r="H1294" t="s">
        <v>3305</v>
      </c>
      <c r="I1294" t="s">
        <v>3306</v>
      </c>
      <c r="J1294" t="s">
        <v>3304</v>
      </c>
      <c r="K1294">
        <v>759</v>
      </c>
      <c r="L1294">
        <v>252</v>
      </c>
    </row>
    <row r="1295" spans="1:13" x14ac:dyDescent="0.25">
      <c r="A1295" t="s">
        <v>16</v>
      </c>
      <c r="B1295" t="s">
        <v>13</v>
      </c>
      <c r="C1295" t="s">
        <v>2</v>
      </c>
      <c r="D1295">
        <v>1479842</v>
      </c>
      <c r="E1295">
        <v>1480249</v>
      </c>
      <c r="F1295" t="s">
        <v>14</v>
      </c>
      <c r="G1295" t="s">
        <v>3308</v>
      </c>
      <c r="H1295" t="s">
        <v>3308</v>
      </c>
      <c r="I1295" t="s">
        <v>3309</v>
      </c>
      <c r="J1295" t="s">
        <v>3307</v>
      </c>
      <c r="K1295">
        <v>408</v>
      </c>
      <c r="L1295">
        <v>135</v>
      </c>
    </row>
    <row r="1296" spans="1:13" x14ac:dyDescent="0.25">
      <c r="A1296" t="s">
        <v>16</v>
      </c>
      <c r="B1296" t="s">
        <v>13</v>
      </c>
      <c r="C1296" t="s">
        <v>2</v>
      </c>
      <c r="D1296">
        <v>1482062</v>
      </c>
      <c r="E1296">
        <v>1482163</v>
      </c>
      <c r="F1296" t="s">
        <v>14</v>
      </c>
      <c r="I1296" t="s">
        <v>36</v>
      </c>
      <c r="J1296" t="s">
        <v>3310</v>
      </c>
      <c r="K1296">
        <v>102</v>
      </c>
      <c r="M1296" t="s">
        <v>286</v>
      </c>
    </row>
    <row r="1297" spans="1:12" x14ac:dyDescent="0.25">
      <c r="A1297" t="s">
        <v>16</v>
      </c>
      <c r="B1297" t="s">
        <v>13</v>
      </c>
      <c r="C1297" t="s">
        <v>2</v>
      </c>
      <c r="D1297">
        <v>1482386</v>
      </c>
      <c r="E1297">
        <v>1483081</v>
      </c>
      <c r="F1297" t="s">
        <v>14</v>
      </c>
      <c r="G1297" t="s">
        <v>3312</v>
      </c>
      <c r="H1297" t="s">
        <v>3312</v>
      </c>
      <c r="I1297" t="s">
        <v>664</v>
      </c>
      <c r="J1297" t="s">
        <v>3311</v>
      </c>
      <c r="K1297">
        <v>696</v>
      </c>
      <c r="L1297">
        <v>231</v>
      </c>
    </row>
    <row r="1298" spans="1:12" x14ac:dyDescent="0.25">
      <c r="A1298" t="s">
        <v>16</v>
      </c>
      <c r="B1298" t="s">
        <v>13</v>
      </c>
      <c r="C1298" t="s">
        <v>2</v>
      </c>
      <c r="D1298">
        <v>1483140</v>
      </c>
      <c r="E1298">
        <v>1483796</v>
      </c>
      <c r="F1298" t="s">
        <v>14</v>
      </c>
      <c r="G1298" t="s">
        <v>3314</v>
      </c>
      <c r="H1298" t="s">
        <v>3314</v>
      </c>
      <c r="I1298" t="s">
        <v>2305</v>
      </c>
      <c r="J1298" t="s">
        <v>3313</v>
      </c>
      <c r="K1298">
        <v>657</v>
      </c>
      <c r="L1298">
        <v>218</v>
      </c>
    </row>
    <row r="1299" spans="1:12" x14ac:dyDescent="0.25">
      <c r="A1299" t="s">
        <v>16</v>
      </c>
      <c r="B1299" t="s">
        <v>13</v>
      </c>
      <c r="C1299" t="s">
        <v>2</v>
      </c>
      <c r="D1299">
        <v>1484017</v>
      </c>
      <c r="E1299">
        <v>1484424</v>
      </c>
      <c r="F1299" t="s">
        <v>14</v>
      </c>
      <c r="G1299" t="s">
        <v>3316</v>
      </c>
      <c r="H1299" t="s">
        <v>3316</v>
      </c>
      <c r="I1299" t="s">
        <v>3317</v>
      </c>
      <c r="J1299" t="s">
        <v>3315</v>
      </c>
      <c r="K1299">
        <v>408</v>
      </c>
      <c r="L1299">
        <v>135</v>
      </c>
    </row>
    <row r="1300" spans="1:12" x14ac:dyDescent="0.25">
      <c r="A1300" t="s">
        <v>16</v>
      </c>
      <c r="B1300" t="s">
        <v>13</v>
      </c>
      <c r="C1300" t="s">
        <v>2</v>
      </c>
      <c r="D1300">
        <v>1484548</v>
      </c>
      <c r="E1300">
        <v>1486794</v>
      </c>
      <c r="F1300" t="s">
        <v>48</v>
      </c>
      <c r="G1300" t="s">
        <v>3319</v>
      </c>
      <c r="H1300" t="s">
        <v>3319</v>
      </c>
      <c r="I1300" t="s">
        <v>3320</v>
      </c>
      <c r="J1300" t="s">
        <v>3318</v>
      </c>
      <c r="K1300">
        <v>2247</v>
      </c>
      <c r="L1300">
        <v>748</v>
      </c>
    </row>
    <row r="1301" spans="1:12" x14ac:dyDescent="0.25">
      <c r="A1301" t="s">
        <v>16</v>
      </c>
      <c r="B1301" t="s">
        <v>13</v>
      </c>
      <c r="C1301" t="s">
        <v>2</v>
      </c>
      <c r="D1301">
        <v>1487244</v>
      </c>
      <c r="E1301">
        <v>1487858</v>
      </c>
      <c r="F1301" t="s">
        <v>48</v>
      </c>
      <c r="G1301" t="s">
        <v>3322</v>
      </c>
      <c r="H1301" t="s">
        <v>3322</v>
      </c>
      <c r="I1301" t="s">
        <v>3323</v>
      </c>
      <c r="J1301" t="s">
        <v>3321</v>
      </c>
      <c r="K1301">
        <v>615</v>
      </c>
      <c r="L1301">
        <v>204</v>
      </c>
    </row>
    <row r="1302" spans="1:12" x14ac:dyDescent="0.25">
      <c r="A1302" t="s">
        <v>16</v>
      </c>
      <c r="B1302" t="s">
        <v>13</v>
      </c>
      <c r="C1302" t="s">
        <v>2</v>
      </c>
      <c r="D1302">
        <v>1488140</v>
      </c>
      <c r="E1302">
        <v>1490761</v>
      </c>
      <c r="F1302" t="s">
        <v>48</v>
      </c>
      <c r="G1302" t="s">
        <v>3325</v>
      </c>
      <c r="H1302" t="s">
        <v>3325</v>
      </c>
      <c r="I1302" t="s">
        <v>3326</v>
      </c>
      <c r="J1302" t="s">
        <v>3324</v>
      </c>
      <c r="K1302">
        <v>2622</v>
      </c>
      <c r="L1302">
        <v>873</v>
      </c>
    </row>
    <row r="1303" spans="1:12" x14ac:dyDescent="0.25">
      <c r="A1303" t="s">
        <v>16</v>
      </c>
      <c r="B1303" t="s">
        <v>13</v>
      </c>
      <c r="C1303" t="s">
        <v>2</v>
      </c>
      <c r="D1303">
        <v>1491782</v>
      </c>
      <c r="E1303">
        <v>1494595</v>
      </c>
      <c r="F1303" t="s">
        <v>14</v>
      </c>
      <c r="G1303" t="s">
        <v>3328</v>
      </c>
      <c r="H1303" t="s">
        <v>3328</v>
      </c>
      <c r="I1303" t="s">
        <v>3329</v>
      </c>
      <c r="J1303" t="s">
        <v>3327</v>
      </c>
      <c r="K1303">
        <v>2814</v>
      </c>
      <c r="L1303">
        <v>937</v>
      </c>
    </row>
    <row r="1304" spans="1:12" x14ac:dyDescent="0.25">
      <c r="A1304" t="s">
        <v>16</v>
      </c>
      <c r="B1304" t="s">
        <v>13</v>
      </c>
      <c r="C1304" t="s">
        <v>2</v>
      </c>
      <c r="D1304">
        <v>1494592</v>
      </c>
      <c r="E1304">
        <v>1498191</v>
      </c>
      <c r="F1304" t="s">
        <v>14</v>
      </c>
      <c r="G1304" t="s">
        <v>3331</v>
      </c>
      <c r="H1304" t="s">
        <v>3331</v>
      </c>
      <c r="I1304" t="s">
        <v>3332</v>
      </c>
      <c r="J1304" t="s">
        <v>3330</v>
      </c>
      <c r="K1304">
        <v>3600</v>
      </c>
      <c r="L1304">
        <v>1199</v>
      </c>
    </row>
    <row r="1305" spans="1:12" x14ac:dyDescent="0.25">
      <c r="A1305" t="s">
        <v>16</v>
      </c>
      <c r="B1305" t="s">
        <v>13</v>
      </c>
      <c r="C1305" t="s">
        <v>2</v>
      </c>
      <c r="D1305">
        <v>1498425</v>
      </c>
      <c r="E1305">
        <v>1498622</v>
      </c>
      <c r="F1305" t="s">
        <v>14</v>
      </c>
      <c r="G1305" t="s">
        <v>3334</v>
      </c>
      <c r="H1305" t="s">
        <v>3334</v>
      </c>
      <c r="I1305" t="s">
        <v>36</v>
      </c>
      <c r="J1305" t="s">
        <v>3333</v>
      </c>
      <c r="K1305">
        <v>198</v>
      </c>
      <c r="L1305">
        <v>65</v>
      </c>
    </row>
    <row r="1306" spans="1:12" x14ac:dyDescent="0.25">
      <c r="A1306" t="s">
        <v>16</v>
      </c>
      <c r="B1306" t="s">
        <v>13</v>
      </c>
      <c r="C1306" t="s">
        <v>2</v>
      </c>
      <c r="D1306">
        <v>1499457</v>
      </c>
      <c r="E1306">
        <v>1501385</v>
      </c>
      <c r="F1306" t="s">
        <v>14</v>
      </c>
      <c r="G1306" t="s">
        <v>3336</v>
      </c>
      <c r="H1306" t="s">
        <v>3336</v>
      </c>
      <c r="I1306" t="s">
        <v>3337</v>
      </c>
      <c r="J1306" t="s">
        <v>3335</v>
      </c>
      <c r="K1306">
        <v>1929</v>
      </c>
      <c r="L1306">
        <v>642</v>
      </c>
    </row>
    <row r="1307" spans="1:12" x14ac:dyDescent="0.25">
      <c r="A1307" t="s">
        <v>16</v>
      </c>
      <c r="B1307" t="s">
        <v>13</v>
      </c>
      <c r="C1307" t="s">
        <v>2</v>
      </c>
      <c r="D1307">
        <v>1501577</v>
      </c>
      <c r="E1307">
        <v>1501906</v>
      </c>
      <c r="F1307" t="s">
        <v>14</v>
      </c>
      <c r="G1307" t="s">
        <v>3339</v>
      </c>
      <c r="H1307" t="s">
        <v>3339</v>
      </c>
      <c r="I1307" t="s">
        <v>36</v>
      </c>
      <c r="J1307" t="s">
        <v>3338</v>
      </c>
      <c r="K1307">
        <v>330</v>
      </c>
      <c r="L1307">
        <v>109</v>
      </c>
    </row>
    <row r="1308" spans="1:12" x14ac:dyDescent="0.25">
      <c r="A1308" t="s">
        <v>16</v>
      </c>
      <c r="B1308" t="s">
        <v>13</v>
      </c>
      <c r="C1308" t="s">
        <v>2</v>
      </c>
      <c r="D1308">
        <v>1502133</v>
      </c>
      <c r="E1308">
        <v>1504697</v>
      </c>
      <c r="F1308" t="s">
        <v>48</v>
      </c>
      <c r="G1308" t="s">
        <v>3341</v>
      </c>
      <c r="H1308" t="s">
        <v>3341</v>
      </c>
      <c r="I1308" t="s">
        <v>1851</v>
      </c>
      <c r="J1308" t="s">
        <v>3340</v>
      </c>
      <c r="K1308">
        <v>2565</v>
      </c>
      <c r="L1308">
        <v>854</v>
      </c>
    </row>
    <row r="1309" spans="1:12" x14ac:dyDescent="0.25">
      <c r="A1309" t="s">
        <v>16</v>
      </c>
      <c r="B1309" t="s">
        <v>13</v>
      </c>
      <c r="C1309" t="s">
        <v>2</v>
      </c>
      <c r="D1309">
        <v>1504694</v>
      </c>
      <c r="E1309">
        <v>1505905</v>
      </c>
      <c r="F1309" t="s">
        <v>48</v>
      </c>
      <c r="G1309" t="s">
        <v>3343</v>
      </c>
      <c r="H1309" t="s">
        <v>3343</v>
      </c>
      <c r="I1309" t="s">
        <v>1523</v>
      </c>
      <c r="J1309" t="s">
        <v>3342</v>
      </c>
      <c r="K1309">
        <v>1212</v>
      </c>
      <c r="L1309">
        <v>403</v>
      </c>
    </row>
    <row r="1310" spans="1:12" x14ac:dyDescent="0.25">
      <c r="A1310" t="s">
        <v>16</v>
      </c>
      <c r="B1310" t="s">
        <v>13</v>
      </c>
      <c r="C1310" t="s">
        <v>2</v>
      </c>
      <c r="D1310">
        <v>1506095</v>
      </c>
      <c r="E1310">
        <v>1508788</v>
      </c>
      <c r="F1310" t="s">
        <v>48</v>
      </c>
      <c r="G1310" t="s">
        <v>3345</v>
      </c>
      <c r="H1310" t="s">
        <v>3345</v>
      </c>
      <c r="I1310" t="s">
        <v>206</v>
      </c>
      <c r="J1310" t="s">
        <v>3344</v>
      </c>
      <c r="K1310">
        <v>2694</v>
      </c>
      <c r="L1310">
        <v>897</v>
      </c>
    </row>
    <row r="1311" spans="1:12" x14ac:dyDescent="0.25">
      <c r="A1311" t="s">
        <v>16</v>
      </c>
      <c r="B1311" t="s">
        <v>13</v>
      </c>
      <c r="C1311" t="s">
        <v>2</v>
      </c>
      <c r="D1311">
        <v>1509306</v>
      </c>
      <c r="E1311">
        <v>1510691</v>
      </c>
      <c r="F1311" t="s">
        <v>48</v>
      </c>
      <c r="G1311" t="s">
        <v>3347</v>
      </c>
      <c r="H1311" t="s">
        <v>3347</v>
      </c>
      <c r="I1311" t="s">
        <v>3348</v>
      </c>
      <c r="J1311" t="s">
        <v>3346</v>
      </c>
      <c r="K1311">
        <v>1386</v>
      </c>
      <c r="L1311">
        <v>461</v>
      </c>
    </row>
    <row r="1312" spans="1:12" x14ac:dyDescent="0.25">
      <c r="A1312" t="s">
        <v>16</v>
      </c>
      <c r="B1312" t="s">
        <v>13</v>
      </c>
      <c r="C1312" t="s">
        <v>2</v>
      </c>
      <c r="D1312">
        <v>1510830</v>
      </c>
      <c r="E1312">
        <v>1512335</v>
      </c>
      <c r="F1312" t="s">
        <v>14</v>
      </c>
      <c r="G1312" t="s">
        <v>3350</v>
      </c>
      <c r="H1312" t="s">
        <v>3350</v>
      </c>
      <c r="I1312" t="s">
        <v>3351</v>
      </c>
      <c r="J1312" t="s">
        <v>3349</v>
      </c>
      <c r="K1312">
        <v>1506</v>
      </c>
      <c r="L1312">
        <v>501</v>
      </c>
    </row>
    <row r="1313" spans="1:12" x14ac:dyDescent="0.25">
      <c r="A1313" t="s">
        <v>16</v>
      </c>
      <c r="B1313" t="s">
        <v>13</v>
      </c>
      <c r="C1313" t="s">
        <v>2</v>
      </c>
      <c r="D1313">
        <v>1512346</v>
      </c>
      <c r="E1313">
        <v>1513527</v>
      </c>
      <c r="F1313" t="s">
        <v>14</v>
      </c>
      <c r="G1313" t="s">
        <v>3353</v>
      </c>
      <c r="H1313" t="s">
        <v>3353</v>
      </c>
      <c r="I1313" t="s">
        <v>2212</v>
      </c>
      <c r="J1313" t="s">
        <v>3352</v>
      </c>
      <c r="K1313">
        <v>1182</v>
      </c>
      <c r="L1313">
        <v>393</v>
      </c>
    </row>
    <row r="1314" spans="1:12" x14ac:dyDescent="0.25">
      <c r="A1314" t="s">
        <v>16</v>
      </c>
      <c r="B1314" t="s">
        <v>13</v>
      </c>
      <c r="C1314" t="s">
        <v>2</v>
      </c>
      <c r="D1314">
        <v>1513524</v>
      </c>
      <c r="E1314">
        <v>1514321</v>
      </c>
      <c r="F1314" t="s">
        <v>14</v>
      </c>
      <c r="G1314" t="s">
        <v>3355</v>
      </c>
      <c r="H1314" t="s">
        <v>3355</v>
      </c>
      <c r="I1314" t="s">
        <v>3356</v>
      </c>
      <c r="J1314" t="s">
        <v>3354</v>
      </c>
      <c r="K1314">
        <v>798</v>
      </c>
      <c r="L1314">
        <v>265</v>
      </c>
    </row>
    <row r="1315" spans="1:12" x14ac:dyDescent="0.25">
      <c r="A1315" t="s">
        <v>16</v>
      </c>
      <c r="B1315" t="s">
        <v>13</v>
      </c>
      <c r="C1315" t="s">
        <v>2</v>
      </c>
      <c r="D1315">
        <v>1514321</v>
      </c>
      <c r="E1315">
        <v>1515508</v>
      </c>
      <c r="F1315" t="s">
        <v>14</v>
      </c>
      <c r="G1315" t="s">
        <v>3358</v>
      </c>
      <c r="H1315" t="s">
        <v>3358</v>
      </c>
      <c r="I1315" t="s">
        <v>3356</v>
      </c>
      <c r="J1315" t="s">
        <v>3357</v>
      </c>
      <c r="K1315">
        <v>1188</v>
      </c>
      <c r="L1315">
        <v>395</v>
      </c>
    </row>
    <row r="1316" spans="1:12" x14ac:dyDescent="0.25">
      <c r="A1316" t="s">
        <v>16</v>
      </c>
      <c r="B1316" t="s">
        <v>13</v>
      </c>
      <c r="C1316" t="s">
        <v>2</v>
      </c>
      <c r="D1316">
        <v>1515678</v>
      </c>
      <c r="E1316">
        <v>1516565</v>
      </c>
      <c r="F1316" t="s">
        <v>14</v>
      </c>
      <c r="G1316" t="s">
        <v>3360</v>
      </c>
      <c r="H1316" t="s">
        <v>3360</v>
      </c>
      <c r="I1316" t="s">
        <v>3361</v>
      </c>
      <c r="J1316" t="s">
        <v>3359</v>
      </c>
      <c r="K1316">
        <v>888</v>
      </c>
      <c r="L1316">
        <v>295</v>
      </c>
    </row>
    <row r="1317" spans="1:12" x14ac:dyDescent="0.25">
      <c r="A1317" t="s">
        <v>16</v>
      </c>
      <c r="B1317" t="s">
        <v>13</v>
      </c>
      <c r="C1317" t="s">
        <v>2</v>
      </c>
      <c r="D1317">
        <v>1516785</v>
      </c>
      <c r="E1317">
        <v>1517750</v>
      </c>
      <c r="F1317" t="s">
        <v>14</v>
      </c>
      <c r="G1317" t="s">
        <v>3363</v>
      </c>
      <c r="H1317" t="s">
        <v>3363</v>
      </c>
      <c r="I1317" t="s">
        <v>3364</v>
      </c>
      <c r="J1317" t="s">
        <v>3362</v>
      </c>
      <c r="K1317">
        <v>966</v>
      </c>
      <c r="L1317">
        <v>321</v>
      </c>
    </row>
    <row r="1318" spans="1:12" x14ac:dyDescent="0.25">
      <c r="A1318" t="s">
        <v>16</v>
      </c>
      <c r="B1318" t="s">
        <v>13</v>
      </c>
      <c r="C1318" t="s">
        <v>2</v>
      </c>
      <c r="D1318">
        <v>1517981</v>
      </c>
      <c r="E1318">
        <v>1520062</v>
      </c>
      <c r="F1318" t="s">
        <v>48</v>
      </c>
      <c r="G1318" t="s">
        <v>3366</v>
      </c>
      <c r="H1318" t="s">
        <v>3366</v>
      </c>
      <c r="I1318" t="s">
        <v>3367</v>
      </c>
      <c r="J1318" t="s">
        <v>3365</v>
      </c>
      <c r="K1318">
        <v>2082</v>
      </c>
      <c r="L1318">
        <v>693</v>
      </c>
    </row>
    <row r="1319" spans="1:12" x14ac:dyDescent="0.25">
      <c r="A1319" t="s">
        <v>16</v>
      </c>
      <c r="B1319" t="s">
        <v>13</v>
      </c>
      <c r="C1319" t="s">
        <v>2</v>
      </c>
      <c r="D1319">
        <v>1520298</v>
      </c>
      <c r="E1319">
        <v>1520918</v>
      </c>
      <c r="F1319" t="s">
        <v>14</v>
      </c>
      <c r="G1319" t="s">
        <v>3369</v>
      </c>
      <c r="H1319" t="s">
        <v>3369</v>
      </c>
      <c r="I1319" t="s">
        <v>3370</v>
      </c>
      <c r="J1319" t="s">
        <v>3368</v>
      </c>
      <c r="K1319">
        <v>621</v>
      </c>
      <c r="L1319">
        <v>206</v>
      </c>
    </row>
    <row r="1320" spans="1:12" x14ac:dyDescent="0.25">
      <c r="A1320" t="s">
        <v>16</v>
      </c>
      <c r="B1320" t="s">
        <v>13</v>
      </c>
      <c r="C1320" t="s">
        <v>2</v>
      </c>
      <c r="D1320">
        <v>1520915</v>
      </c>
      <c r="E1320">
        <v>1521811</v>
      </c>
      <c r="F1320" t="s">
        <v>14</v>
      </c>
      <c r="G1320" t="s">
        <v>3372</v>
      </c>
      <c r="H1320" t="s">
        <v>3372</v>
      </c>
      <c r="I1320" t="s">
        <v>36</v>
      </c>
      <c r="J1320" t="s">
        <v>3371</v>
      </c>
      <c r="K1320">
        <v>897</v>
      </c>
      <c r="L1320">
        <v>298</v>
      </c>
    </row>
    <row r="1321" spans="1:12" x14ac:dyDescent="0.25">
      <c r="A1321" t="s">
        <v>16</v>
      </c>
      <c r="B1321" t="s">
        <v>13</v>
      </c>
      <c r="C1321" t="s">
        <v>2</v>
      </c>
      <c r="D1321">
        <v>1521921</v>
      </c>
      <c r="E1321">
        <v>1523498</v>
      </c>
      <c r="F1321" t="s">
        <v>14</v>
      </c>
      <c r="G1321" t="s">
        <v>3374</v>
      </c>
      <c r="H1321" t="s">
        <v>3374</v>
      </c>
      <c r="I1321" t="s">
        <v>3375</v>
      </c>
      <c r="J1321" t="s">
        <v>3373</v>
      </c>
      <c r="K1321">
        <v>1578</v>
      </c>
      <c r="L1321">
        <v>525</v>
      </c>
    </row>
    <row r="1322" spans="1:12" x14ac:dyDescent="0.25">
      <c r="A1322" t="s">
        <v>16</v>
      </c>
      <c r="B1322" t="s">
        <v>13</v>
      </c>
      <c r="C1322" t="s">
        <v>2</v>
      </c>
      <c r="D1322">
        <v>1523686</v>
      </c>
      <c r="E1322">
        <v>1525476</v>
      </c>
      <c r="F1322" t="s">
        <v>14</v>
      </c>
      <c r="G1322" t="s">
        <v>3377</v>
      </c>
      <c r="H1322" t="s">
        <v>3377</v>
      </c>
      <c r="I1322" t="s">
        <v>3378</v>
      </c>
      <c r="J1322" t="s">
        <v>3376</v>
      </c>
      <c r="K1322">
        <v>1791</v>
      </c>
      <c r="L1322">
        <v>596</v>
      </c>
    </row>
    <row r="1323" spans="1:12" x14ac:dyDescent="0.25">
      <c r="A1323" t="s">
        <v>16</v>
      </c>
      <c r="B1323" t="s">
        <v>13</v>
      </c>
      <c r="C1323" t="s">
        <v>2</v>
      </c>
      <c r="D1323">
        <v>1525580</v>
      </c>
      <c r="E1323">
        <v>1526380</v>
      </c>
      <c r="F1323" t="s">
        <v>14</v>
      </c>
      <c r="G1323" t="s">
        <v>3380</v>
      </c>
      <c r="H1323" t="s">
        <v>3380</v>
      </c>
      <c r="I1323" t="s">
        <v>3381</v>
      </c>
      <c r="J1323" t="s">
        <v>3379</v>
      </c>
      <c r="K1323">
        <v>801</v>
      </c>
      <c r="L1323">
        <v>266</v>
      </c>
    </row>
    <row r="1324" spans="1:12" x14ac:dyDescent="0.25">
      <c r="A1324" t="s">
        <v>16</v>
      </c>
      <c r="B1324" t="s">
        <v>13</v>
      </c>
      <c r="C1324" t="s">
        <v>2</v>
      </c>
      <c r="D1324">
        <v>1526411</v>
      </c>
      <c r="E1324">
        <v>1526788</v>
      </c>
      <c r="F1324" t="s">
        <v>14</v>
      </c>
      <c r="G1324" t="s">
        <v>3383</v>
      </c>
      <c r="H1324" t="s">
        <v>3383</v>
      </c>
      <c r="I1324" t="s">
        <v>3384</v>
      </c>
      <c r="J1324" t="s">
        <v>3382</v>
      </c>
      <c r="K1324">
        <v>378</v>
      </c>
      <c r="L1324">
        <v>125</v>
      </c>
    </row>
    <row r="1325" spans="1:12" x14ac:dyDescent="0.25">
      <c r="A1325" t="s">
        <v>16</v>
      </c>
      <c r="B1325" t="s">
        <v>13</v>
      </c>
      <c r="C1325" t="s">
        <v>2</v>
      </c>
      <c r="D1325">
        <v>1526778</v>
      </c>
      <c r="E1325">
        <v>1527458</v>
      </c>
      <c r="F1325" t="s">
        <v>14</v>
      </c>
      <c r="G1325" t="s">
        <v>3386</v>
      </c>
      <c r="H1325" t="s">
        <v>3386</v>
      </c>
      <c r="I1325" t="s">
        <v>3387</v>
      </c>
      <c r="J1325" t="s">
        <v>3385</v>
      </c>
      <c r="K1325">
        <v>681</v>
      </c>
      <c r="L1325">
        <v>226</v>
      </c>
    </row>
    <row r="1326" spans="1:12" x14ac:dyDescent="0.25">
      <c r="A1326" t="s">
        <v>16</v>
      </c>
      <c r="B1326" t="s">
        <v>13</v>
      </c>
      <c r="C1326" t="s">
        <v>2</v>
      </c>
      <c r="D1326">
        <v>1527455</v>
      </c>
      <c r="E1326">
        <v>1528354</v>
      </c>
      <c r="F1326" t="s">
        <v>14</v>
      </c>
      <c r="G1326" t="s">
        <v>3389</v>
      </c>
      <c r="H1326" t="s">
        <v>3389</v>
      </c>
      <c r="I1326" t="s">
        <v>3390</v>
      </c>
      <c r="J1326" t="s">
        <v>3388</v>
      </c>
      <c r="K1326">
        <v>900</v>
      </c>
      <c r="L1326">
        <v>299</v>
      </c>
    </row>
    <row r="1327" spans="1:12" x14ac:dyDescent="0.25">
      <c r="A1327" t="s">
        <v>16</v>
      </c>
      <c r="B1327" t="s">
        <v>13</v>
      </c>
      <c r="C1327" t="s">
        <v>2</v>
      </c>
      <c r="D1327">
        <v>1528590</v>
      </c>
      <c r="E1327">
        <v>1529312</v>
      </c>
      <c r="F1327" t="s">
        <v>14</v>
      </c>
      <c r="G1327" t="s">
        <v>3392</v>
      </c>
      <c r="H1327" t="s">
        <v>3392</v>
      </c>
      <c r="I1327" t="s">
        <v>3393</v>
      </c>
      <c r="J1327" t="s">
        <v>3391</v>
      </c>
      <c r="K1327">
        <v>723</v>
      </c>
      <c r="L1327">
        <v>240</v>
      </c>
    </row>
    <row r="1328" spans="1:12" x14ac:dyDescent="0.25">
      <c r="A1328" t="s">
        <v>16</v>
      </c>
      <c r="B1328" t="s">
        <v>13</v>
      </c>
      <c r="C1328" t="s">
        <v>2</v>
      </c>
      <c r="D1328">
        <v>1529711</v>
      </c>
      <c r="E1328">
        <v>1530433</v>
      </c>
      <c r="F1328" t="s">
        <v>48</v>
      </c>
      <c r="G1328" t="s">
        <v>3395</v>
      </c>
      <c r="H1328" t="s">
        <v>3395</v>
      </c>
      <c r="I1328" t="s">
        <v>116</v>
      </c>
      <c r="J1328" t="s">
        <v>3394</v>
      </c>
      <c r="K1328">
        <v>723</v>
      </c>
      <c r="L1328">
        <v>240</v>
      </c>
    </row>
    <row r="1329" spans="1:12" x14ac:dyDescent="0.25">
      <c r="A1329" t="s">
        <v>16</v>
      </c>
      <c r="B1329" t="s">
        <v>13</v>
      </c>
      <c r="C1329" t="s">
        <v>2</v>
      </c>
      <c r="D1329">
        <v>1530592</v>
      </c>
      <c r="E1329">
        <v>1531926</v>
      </c>
      <c r="F1329" t="s">
        <v>14</v>
      </c>
      <c r="G1329" t="s">
        <v>3397</v>
      </c>
      <c r="H1329" t="s">
        <v>3397</v>
      </c>
      <c r="I1329" t="s">
        <v>3398</v>
      </c>
      <c r="J1329" t="s">
        <v>3396</v>
      </c>
      <c r="K1329">
        <v>1335</v>
      </c>
      <c r="L1329">
        <v>444</v>
      </c>
    </row>
    <row r="1330" spans="1:12" x14ac:dyDescent="0.25">
      <c r="A1330" t="s">
        <v>16</v>
      </c>
      <c r="B1330" t="s">
        <v>13</v>
      </c>
      <c r="C1330" t="s">
        <v>2</v>
      </c>
      <c r="D1330">
        <v>1532013</v>
      </c>
      <c r="E1330">
        <v>1532510</v>
      </c>
      <c r="F1330" t="s">
        <v>14</v>
      </c>
      <c r="G1330" t="s">
        <v>3400</v>
      </c>
      <c r="H1330" t="s">
        <v>3400</v>
      </c>
      <c r="I1330" t="s">
        <v>3401</v>
      </c>
      <c r="J1330" t="s">
        <v>3399</v>
      </c>
      <c r="K1330">
        <v>498</v>
      </c>
      <c r="L1330">
        <v>165</v>
      </c>
    </row>
    <row r="1331" spans="1:12" x14ac:dyDescent="0.25">
      <c r="A1331" t="s">
        <v>16</v>
      </c>
      <c r="B1331" t="s">
        <v>13</v>
      </c>
      <c r="C1331" t="s">
        <v>2</v>
      </c>
      <c r="D1331">
        <v>1532735</v>
      </c>
      <c r="E1331">
        <v>1533418</v>
      </c>
      <c r="F1331" t="s">
        <v>14</v>
      </c>
      <c r="G1331" t="s">
        <v>3403</v>
      </c>
      <c r="H1331" t="s">
        <v>3403</v>
      </c>
      <c r="I1331" t="s">
        <v>3404</v>
      </c>
      <c r="J1331" t="s">
        <v>3402</v>
      </c>
      <c r="K1331">
        <v>684</v>
      </c>
      <c r="L1331">
        <v>227</v>
      </c>
    </row>
    <row r="1332" spans="1:12" x14ac:dyDescent="0.25">
      <c r="A1332" t="s">
        <v>16</v>
      </c>
      <c r="B1332" t="s">
        <v>13</v>
      </c>
      <c r="C1332" t="s">
        <v>2</v>
      </c>
      <c r="D1332">
        <v>1533456</v>
      </c>
      <c r="E1332">
        <v>1534466</v>
      </c>
      <c r="F1332" t="s">
        <v>14</v>
      </c>
      <c r="G1332" t="s">
        <v>3406</v>
      </c>
      <c r="H1332" t="s">
        <v>3406</v>
      </c>
      <c r="I1332" t="s">
        <v>3407</v>
      </c>
      <c r="J1332" t="s">
        <v>3405</v>
      </c>
      <c r="K1332">
        <v>1011</v>
      </c>
      <c r="L1332">
        <v>336</v>
      </c>
    </row>
    <row r="1333" spans="1:12" x14ac:dyDescent="0.25">
      <c r="A1333" t="s">
        <v>16</v>
      </c>
      <c r="B1333" t="s">
        <v>13</v>
      </c>
      <c r="C1333" t="s">
        <v>2</v>
      </c>
      <c r="D1333">
        <v>1534643</v>
      </c>
      <c r="E1333">
        <v>1536220</v>
      </c>
      <c r="F1333" t="s">
        <v>14</v>
      </c>
      <c r="G1333" t="s">
        <v>3409</v>
      </c>
      <c r="H1333" t="s">
        <v>3409</v>
      </c>
      <c r="I1333" t="s">
        <v>3410</v>
      </c>
      <c r="J1333" t="s">
        <v>3408</v>
      </c>
      <c r="K1333">
        <v>1578</v>
      </c>
      <c r="L1333">
        <v>525</v>
      </c>
    </row>
    <row r="1334" spans="1:12" x14ac:dyDescent="0.25">
      <c r="A1334" t="s">
        <v>16</v>
      </c>
      <c r="B1334" t="s">
        <v>13</v>
      </c>
      <c r="C1334" t="s">
        <v>2</v>
      </c>
      <c r="D1334">
        <v>1536338</v>
      </c>
      <c r="E1334">
        <v>1537342</v>
      </c>
      <c r="F1334" t="s">
        <v>14</v>
      </c>
      <c r="G1334" t="s">
        <v>3412</v>
      </c>
      <c r="H1334" t="s">
        <v>3412</v>
      </c>
      <c r="I1334" t="s">
        <v>3413</v>
      </c>
      <c r="J1334" t="s">
        <v>3411</v>
      </c>
      <c r="K1334">
        <v>1005</v>
      </c>
      <c r="L1334">
        <v>334</v>
      </c>
    </row>
    <row r="1335" spans="1:12" x14ac:dyDescent="0.25">
      <c r="A1335" t="s">
        <v>16</v>
      </c>
      <c r="B1335" t="s">
        <v>13</v>
      </c>
      <c r="C1335" t="s">
        <v>2</v>
      </c>
      <c r="D1335">
        <v>1537342</v>
      </c>
      <c r="E1335">
        <v>1537896</v>
      </c>
      <c r="F1335" t="s">
        <v>14</v>
      </c>
      <c r="G1335" t="s">
        <v>3415</v>
      </c>
      <c r="H1335" t="s">
        <v>3415</v>
      </c>
      <c r="I1335" t="s">
        <v>3416</v>
      </c>
      <c r="J1335" t="s">
        <v>3414</v>
      </c>
      <c r="K1335">
        <v>555</v>
      </c>
      <c r="L1335">
        <v>184</v>
      </c>
    </row>
    <row r="1336" spans="1:12" x14ac:dyDescent="0.25">
      <c r="A1336" t="s">
        <v>16</v>
      </c>
      <c r="B1336" t="s">
        <v>13</v>
      </c>
      <c r="C1336" t="s">
        <v>2</v>
      </c>
      <c r="D1336">
        <v>1537982</v>
      </c>
      <c r="E1336">
        <v>1538734</v>
      </c>
      <c r="F1336" t="s">
        <v>14</v>
      </c>
      <c r="G1336" t="s">
        <v>3418</v>
      </c>
      <c r="H1336" t="s">
        <v>3418</v>
      </c>
      <c r="I1336" t="s">
        <v>3419</v>
      </c>
      <c r="J1336" t="s">
        <v>3417</v>
      </c>
      <c r="K1336">
        <v>753</v>
      </c>
      <c r="L1336">
        <v>250</v>
      </c>
    </row>
    <row r="1337" spans="1:12" x14ac:dyDescent="0.25">
      <c r="A1337" t="s">
        <v>16</v>
      </c>
      <c r="B1337" t="s">
        <v>13</v>
      </c>
      <c r="C1337" t="s">
        <v>2</v>
      </c>
      <c r="D1337">
        <v>1538822</v>
      </c>
      <c r="E1337">
        <v>1539028</v>
      </c>
      <c r="F1337" t="s">
        <v>14</v>
      </c>
      <c r="G1337" t="s">
        <v>3421</v>
      </c>
      <c r="H1337" t="s">
        <v>3421</v>
      </c>
      <c r="I1337" t="s">
        <v>3422</v>
      </c>
      <c r="J1337" t="s">
        <v>3420</v>
      </c>
      <c r="K1337">
        <v>207</v>
      </c>
      <c r="L1337">
        <v>68</v>
      </c>
    </row>
    <row r="1338" spans="1:12" x14ac:dyDescent="0.25">
      <c r="A1338" t="s">
        <v>16</v>
      </c>
      <c r="B1338" t="s">
        <v>13</v>
      </c>
      <c r="C1338" t="s">
        <v>2</v>
      </c>
      <c r="D1338">
        <v>1539122</v>
      </c>
      <c r="E1338">
        <v>1540396</v>
      </c>
      <c r="F1338" t="s">
        <v>14</v>
      </c>
      <c r="G1338" t="s">
        <v>3424</v>
      </c>
      <c r="H1338" t="s">
        <v>3424</v>
      </c>
      <c r="I1338" t="s">
        <v>230</v>
      </c>
      <c r="J1338" t="s">
        <v>3423</v>
      </c>
      <c r="K1338">
        <v>1275</v>
      </c>
      <c r="L1338">
        <v>424</v>
      </c>
    </row>
    <row r="1339" spans="1:12" x14ac:dyDescent="0.25">
      <c r="A1339" t="s">
        <v>16</v>
      </c>
      <c r="B1339" t="s">
        <v>13</v>
      </c>
      <c r="C1339" t="s">
        <v>2</v>
      </c>
      <c r="D1339">
        <v>1540561</v>
      </c>
      <c r="E1339">
        <v>1541205</v>
      </c>
      <c r="F1339" t="s">
        <v>48</v>
      </c>
      <c r="G1339" t="s">
        <v>3426</v>
      </c>
      <c r="H1339" t="s">
        <v>3426</v>
      </c>
      <c r="I1339" t="s">
        <v>2681</v>
      </c>
      <c r="J1339" t="s">
        <v>3425</v>
      </c>
      <c r="K1339">
        <v>645</v>
      </c>
      <c r="L1339">
        <v>214</v>
      </c>
    </row>
    <row r="1340" spans="1:12" x14ac:dyDescent="0.25">
      <c r="A1340" t="s">
        <v>16</v>
      </c>
      <c r="B1340" t="s">
        <v>13</v>
      </c>
      <c r="C1340" t="s">
        <v>2</v>
      </c>
      <c r="D1340">
        <v>1541195</v>
      </c>
      <c r="E1340">
        <v>1543696</v>
      </c>
      <c r="F1340" t="s">
        <v>48</v>
      </c>
      <c r="G1340" t="s">
        <v>3428</v>
      </c>
      <c r="H1340" t="s">
        <v>3428</v>
      </c>
      <c r="I1340" t="s">
        <v>3429</v>
      </c>
      <c r="J1340" t="s">
        <v>3427</v>
      </c>
      <c r="K1340">
        <v>2502</v>
      </c>
      <c r="L1340">
        <v>833</v>
      </c>
    </row>
    <row r="1341" spans="1:12" x14ac:dyDescent="0.25">
      <c r="A1341" t="s">
        <v>16</v>
      </c>
      <c r="B1341" t="s">
        <v>13</v>
      </c>
      <c r="C1341" t="s">
        <v>2</v>
      </c>
      <c r="D1341">
        <v>1543693</v>
      </c>
      <c r="E1341">
        <v>1545297</v>
      </c>
      <c r="F1341" t="s">
        <v>48</v>
      </c>
      <c r="G1341" t="s">
        <v>3431</v>
      </c>
      <c r="H1341" t="s">
        <v>3431</v>
      </c>
      <c r="I1341" t="s">
        <v>3432</v>
      </c>
      <c r="J1341" t="s">
        <v>3430</v>
      </c>
      <c r="K1341">
        <v>1605</v>
      </c>
      <c r="L1341">
        <v>534</v>
      </c>
    </row>
    <row r="1342" spans="1:12" x14ac:dyDescent="0.25">
      <c r="A1342" t="s">
        <v>16</v>
      </c>
      <c r="B1342" t="s">
        <v>13</v>
      </c>
      <c r="C1342" t="s">
        <v>2</v>
      </c>
      <c r="D1342">
        <v>1545294</v>
      </c>
      <c r="E1342">
        <v>1545527</v>
      </c>
      <c r="F1342" t="s">
        <v>48</v>
      </c>
      <c r="G1342" t="s">
        <v>3434</v>
      </c>
      <c r="H1342" t="s">
        <v>3434</v>
      </c>
      <c r="I1342" t="s">
        <v>36</v>
      </c>
      <c r="J1342" t="s">
        <v>3433</v>
      </c>
      <c r="K1342">
        <v>234</v>
      </c>
      <c r="L1342">
        <v>77</v>
      </c>
    </row>
    <row r="1343" spans="1:12" x14ac:dyDescent="0.25">
      <c r="A1343" t="s">
        <v>16</v>
      </c>
      <c r="B1343" t="s">
        <v>13</v>
      </c>
      <c r="C1343" t="s">
        <v>2</v>
      </c>
      <c r="D1343">
        <v>1545524</v>
      </c>
      <c r="E1343">
        <v>1546546</v>
      </c>
      <c r="F1343" t="s">
        <v>48</v>
      </c>
      <c r="G1343" t="s">
        <v>3436</v>
      </c>
      <c r="H1343" t="s">
        <v>3436</v>
      </c>
      <c r="I1343" t="s">
        <v>3429</v>
      </c>
      <c r="J1343" t="s">
        <v>3435</v>
      </c>
      <c r="K1343">
        <v>1023</v>
      </c>
      <c r="L1343">
        <v>340</v>
      </c>
    </row>
    <row r="1344" spans="1:12" x14ac:dyDescent="0.25">
      <c r="A1344" t="s">
        <v>16</v>
      </c>
      <c r="B1344" t="s">
        <v>13</v>
      </c>
      <c r="C1344" t="s">
        <v>2</v>
      </c>
      <c r="D1344">
        <v>1546783</v>
      </c>
      <c r="E1344">
        <v>1547148</v>
      </c>
      <c r="F1344" t="s">
        <v>48</v>
      </c>
      <c r="G1344" t="s">
        <v>3438</v>
      </c>
      <c r="H1344" t="s">
        <v>3438</v>
      </c>
      <c r="I1344" t="s">
        <v>36</v>
      </c>
      <c r="J1344" t="s">
        <v>3437</v>
      </c>
      <c r="K1344">
        <v>366</v>
      </c>
      <c r="L1344">
        <v>121</v>
      </c>
    </row>
    <row r="1345" spans="1:12" x14ac:dyDescent="0.25">
      <c r="A1345" t="s">
        <v>16</v>
      </c>
      <c r="B1345" t="s">
        <v>13</v>
      </c>
      <c r="C1345" t="s">
        <v>2</v>
      </c>
      <c r="D1345">
        <v>1547145</v>
      </c>
      <c r="E1345">
        <v>1547699</v>
      </c>
      <c r="F1345" t="s">
        <v>48</v>
      </c>
      <c r="G1345" t="s">
        <v>3440</v>
      </c>
      <c r="H1345" t="s">
        <v>3440</v>
      </c>
      <c r="I1345" t="s">
        <v>1325</v>
      </c>
      <c r="J1345" t="s">
        <v>3439</v>
      </c>
      <c r="K1345">
        <v>555</v>
      </c>
      <c r="L1345">
        <v>184</v>
      </c>
    </row>
    <row r="1346" spans="1:12" x14ac:dyDescent="0.25">
      <c r="A1346" t="s">
        <v>16</v>
      </c>
      <c r="B1346" t="s">
        <v>13</v>
      </c>
      <c r="C1346" t="s">
        <v>2</v>
      </c>
      <c r="D1346">
        <v>1547949</v>
      </c>
      <c r="E1346">
        <v>1549658</v>
      </c>
      <c r="F1346" t="s">
        <v>48</v>
      </c>
      <c r="G1346" t="s">
        <v>3442</v>
      </c>
      <c r="H1346" t="s">
        <v>3442</v>
      </c>
      <c r="I1346" t="s">
        <v>3443</v>
      </c>
      <c r="J1346" t="s">
        <v>3441</v>
      </c>
      <c r="K1346">
        <v>1710</v>
      </c>
      <c r="L1346">
        <v>569</v>
      </c>
    </row>
    <row r="1347" spans="1:12" x14ac:dyDescent="0.25">
      <c r="A1347" t="s">
        <v>16</v>
      </c>
      <c r="B1347" t="s">
        <v>13</v>
      </c>
      <c r="C1347" t="s">
        <v>2</v>
      </c>
      <c r="D1347">
        <v>1549769</v>
      </c>
      <c r="E1347">
        <v>1550095</v>
      </c>
      <c r="F1347" t="s">
        <v>48</v>
      </c>
      <c r="G1347" t="s">
        <v>3445</v>
      </c>
      <c r="H1347" t="s">
        <v>3445</v>
      </c>
      <c r="I1347" t="s">
        <v>36</v>
      </c>
      <c r="J1347" t="s">
        <v>3444</v>
      </c>
      <c r="K1347">
        <v>327</v>
      </c>
      <c r="L1347">
        <v>108</v>
      </c>
    </row>
    <row r="1348" spans="1:12" x14ac:dyDescent="0.25">
      <c r="A1348" t="s">
        <v>16</v>
      </c>
      <c r="B1348" t="s">
        <v>13</v>
      </c>
      <c r="C1348" t="s">
        <v>2</v>
      </c>
      <c r="D1348">
        <v>1550325</v>
      </c>
      <c r="E1348">
        <v>1550666</v>
      </c>
      <c r="F1348" t="s">
        <v>48</v>
      </c>
      <c r="G1348" t="s">
        <v>3447</v>
      </c>
      <c r="H1348" t="s">
        <v>3447</v>
      </c>
      <c r="I1348" t="s">
        <v>30</v>
      </c>
      <c r="J1348" t="s">
        <v>3446</v>
      </c>
      <c r="K1348">
        <v>342</v>
      </c>
      <c r="L1348">
        <v>113</v>
      </c>
    </row>
    <row r="1349" spans="1:12" x14ac:dyDescent="0.25">
      <c r="A1349" t="s">
        <v>16</v>
      </c>
      <c r="B1349" t="s">
        <v>13</v>
      </c>
      <c r="C1349" t="s">
        <v>2</v>
      </c>
      <c r="D1349">
        <v>1550789</v>
      </c>
      <c r="E1349">
        <v>1551964</v>
      </c>
      <c r="F1349" t="s">
        <v>48</v>
      </c>
      <c r="G1349" t="s">
        <v>3449</v>
      </c>
      <c r="H1349" t="s">
        <v>3449</v>
      </c>
      <c r="I1349" t="s">
        <v>520</v>
      </c>
      <c r="J1349" t="s">
        <v>3448</v>
      </c>
      <c r="K1349">
        <v>1176</v>
      </c>
      <c r="L1349">
        <v>391</v>
      </c>
    </row>
    <row r="1350" spans="1:12" x14ac:dyDescent="0.25">
      <c r="A1350" t="s">
        <v>16</v>
      </c>
      <c r="B1350" t="s">
        <v>13</v>
      </c>
      <c r="C1350" t="s">
        <v>2</v>
      </c>
      <c r="D1350">
        <v>1552120</v>
      </c>
      <c r="E1350">
        <v>1554960</v>
      </c>
      <c r="F1350" t="s">
        <v>14</v>
      </c>
      <c r="G1350" t="s">
        <v>3451</v>
      </c>
      <c r="H1350" t="s">
        <v>3451</v>
      </c>
      <c r="I1350" t="s">
        <v>3452</v>
      </c>
      <c r="J1350" t="s">
        <v>3450</v>
      </c>
      <c r="K1350">
        <v>2841</v>
      </c>
      <c r="L1350">
        <v>946</v>
      </c>
    </row>
    <row r="1351" spans="1:12" x14ac:dyDescent="0.25">
      <c r="A1351" t="s">
        <v>16</v>
      </c>
      <c r="B1351" t="s">
        <v>13</v>
      </c>
      <c r="C1351" t="s">
        <v>2</v>
      </c>
      <c r="D1351">
        <v>1555022</v>
      </c>
      <c r="E1351">
        <v>1556122</v>
      </c>
      <c r="F1351" t="s">
        <v>48</v>
      </c>
      <c r="G1351" t="s">
        <v>3454</v>
      </c>
      <c r="H1351" t="s">
        <v>3454</v>
      </c>
      <c r="I1351" t="s">
        <v>3455</v>
      </c>
      <c r="J1351" t="s">
        <v>3453</v>
      </c>
      <c r="K1351">
        <v>1101</v>
      </c>
      <c r="L1351">
        <v>366</v>
      </c>
    </row>
    <row r="1352" spans="1:12" x14ac:dyDescent="0.25">
      <c r="A1352" t="s">
        <v>16</v>
      </c>
      <c r="B1352" t="s">
        <v>13</v>
      </c>
      <c r="C1352" t="s">
        <v>2</v>
      </c>
      <c r="D1352">
        <v>1556279</v>
      </c>
      <c r="E1352">
        <v>1557535</v>
      </c>
      <c r="F1352" t="s">
        <v>48</v>
      </c>
      <c r="G1352" t="s">
        <v>3457</v>
      </c>
      <c r="H1352" t="s">
        <v>3457</v>
      </c>
      <c r="I1352" t="s">
        <v>3458</v>
      </c>
      <c r="J1352" t="s">
        <v>3456</v>
      </c>
      <c r="K1352">
        <v>1257</v>
      </c>
      <c r="L1352">
        <v>418</v>
      </c>
    </row>
    <row r="1353" spans="1:12" x14ac:dyDescent="0.25">
      <c r="A1353" t="s">
        <v>16</v>
      </c>
      <c r="B1353" t="s">
        <v>13</v>
      </c>
      <c r="C1353" t="s">
        <v>2</v>
      </c>
      <c r="D1353">
        <v>1557723</v>
      </c>
      <c r="E1353">
        <v>1558250</v>
      </c>
      <c r="F1353" t="s">
        <v>48</v>
      </c>
      <c r="G1353" t="s">
        <v>3460</v>
      </c>
      <c r="H1353" t="s">
        <v>3460</v>
      </c>
      <c r="I1353" t="s">
        <v>3461</v>
      </c>
      <c r="J1353" t="s">
        <v>3459</v>
      </c>
      <c r="K1353">
        <v>528</v>
      </c>
      <c r="L1353">
        <v>175</v>
      </c>
    </row>
    <row r="1354" spans="1:12" x14ac:dyDescent="0.25">
      <c r="A1354" t="s">
        <v>16</v>
      </c>
      <c r="B1354" t="s">
        <v>13</v>
      </c>
      <c r="C1354" t="s">
        <v>2</v>
      </c>
      <c r="D1354">
        <v>1558629</v>
      </c>
      <c r="E1354">
        <v>1558802</v>
      </c>
      <c r="F1354" t="s">
        <v>14</v>
      </c>
      <c r="G1354" t="s">
        <v>3463</v>
      </c>
      <c r="H1354" t="s">
        <v>3463</v>
      </c>
      <c r="I1354" t="s">
        <v>36</v>
      </c>
      <c r="J1354" t="s">
        <v>3462</v>
      </c>
      <c r="K1354">
        <v>174</v>
      </c>
      <c r="L1354">
        <v>57</v>
      </c>
    </row>
    <row r="1355" spans="1:12" x14ac:dyDescent="0.25">
      <c r="A1355" t="s">
        <v>16</v>
      </c>
      <c r="B1355" t="s">
        <v>13</v>
      </c>
      <c r="C1355" t="s">
        <v>2</v>
      </c>
      <c r="D1355">
        <v>1558961</v>
      </c>
      <c r="E1355">
        <v>1559215</v>
      </c>
      <c r="F1355" t="s">
        <v>48</v>
      </c>
      <c r="G1355" t="s">
        <v>3465</v>
      </c>
      <c r="H1355" t="s">
        <v>3465</v>
      </c>
      <c r="I1355" t="s">
        <v>36</v>
      </c>
      <c r="J1355" t="s">
        <v>3464</v>
      </c>
      <c r="K1355">
        <v>255</v>
      </c>
      <c r="L1355">
        <v>84</v>
      </c>
    </row>
    <row r="1356" spans="1:12" x14ac:dyDescent="0.25">
      <c r="A1356" t="s">
        <v>16</v>
      </c>
      <c r="B1356" t="s">
        <v>13</v>
      </c>
      <c r="C1356" t="s">
        <v>2</v>
      </c>
      <c r="D1356">
        <v>1559389</v>
      </c>
      <c r="E1356">
        <v>1559655</v>
      </c>
      <c r="F1356" t="s">
        <v>14</v>
      </c>
      <c r="G1356" t="s">
        <v>3467</v>
      </c>
      <c r="H1356" t="s">
        <v>3467</v>
      </c>
      <c r="I1356" t="s">
        <v>36</v>
      </c>
      <c r="J1356" t="s">
        <v>3466</v>
      </c>
      <c r="K1356">
        <v>267</v>
      </c>
      <c r="L1356">
        <v>88</v>
      </c>
    </row>
    <row r="1357" spans="1:12" x14ac:dyDescent="0.25">
      <c r="A1357" t="s">
        <v>16</v>
      </c>
      <c r="B1357" t="s">
        <v>13</v>
      </c>
      <c r="C1357" t="s">
        <v>2</v>
      </c>
      <c r="D1357">
        <v>1559839</v>
      </c>
      <c r="E1357">
        <v>1560432</v>
      </c>
      <c r="F1357" t="s">
        <v>48</v>
      </c>
      <c r="G1357" t="s">
        <v>3469</v>
      </c>
      <c r="H1357" t="s">
        <v>3469</v>
      </c>
      <c r="I1357" t="s">
        <v>3470</v>
      </c>
      <c r="J1357" t="s">
        <v>3468</v>
      </c>
      <c r="K1357">
        <v>594</v>
      </c>
      <c r="L1357">
        <v>197</v>
      </c>
    </row>
    <row r="1358" spans="1:12" x14ac:dyDescent="0.25">
      <c r="A1358" t="s">
        <v>16</v>
      </c>
      <c r="B1358" t="s">
        <v>13</v>
      </c>
      <c r="C1358" t="s">
        <v>2</v>
      </c>
      <c r="D1358">
        <v>1560864</v>
      </c>
      <c r="E1358">
        <v>1561049</v>
      </c>
      <c r="F1358" t="s">
        <v>48</v>
      </c>
      <c r="G1358" t="s">
        <v>3472</v>
      </c>
      <c r="H1358" t="s">
        <v>3472</v>
      </c>
      <c r="I1358" t="s">
        <v>36</v>
      </c>
      <c r="J1358" t="s">
        <v>3471</v>
      </c>
      <c r="K1358">
        <v>186</v>
      </c>
      <c r="L1358">
        <v>61</v>
      </c>
    </row>
    <row r="1359" spans="1:12" x14ac:dyDescent="0.25">
      <c r="A1359" t="s">
        <v>16</v>
      </c>
      <c r="B1359" t="s">
        <v>13</v>
      </c>
      <c r="C1359" t="s">
        <v>2</v>
      </c>
      <c r="D1359">
        <v>1561239</v>
      </c>
      <c r="E1359">
        <v>1562615</v>
      </c>
      <c r="F1359" t="s">
        <v>48</v>
      </c>
      <c r="G1359" t="s">
        <v>3474</v>
      </c>
      <c r="H1359" t="s">
        <v>3474</v>
      </c>
      <c r="I1359" t="s">
        <v>3475</v>
      </c>
      <c r="J1359" t="s">
        <v>3473</v>
      </c>
      <c r="K1359">
        <v>1377</v>
      </c>
      <c r="L1359">
        <v>458</v>
      </c>
    </row>
    <row r="1360" spans="1:12" x14ac:dyDescent="0.25">
      <c r="A1360" t="s">
        <v>16</v>
      </c>
      <c r="B1360" t="s">
        <v>13</v>
      </c>
      <c r="C1360" t="s">
        <v>2</v>
      </c>
      <c r="D1360">
        <v>1562762</v>
      </c>
      <c r="E1360">
        <v>1563235</v>
      </c>
      <c r="F1360" t="s">
        <v>48</v>
      </c>
      <c r="G1360" t="s">
        <v>3477</v>
      </c>
      <c r="H1360" t="s">
        <v>3477</v>
      </c>
      <c r="I1360" t="s">
        <v>2600</v>
      </c>
      <c r="J1360" t="s">
        <v>3476</v>
      </c>
      <c r="K1360">
        <v>474</v>
      </c>
      <c r="L1360">
        <v>157</v>
      </c>
    </row>
    <row r="1361" spans="1:12" x14ac:dyDescent="0.25">
      <c r="A1361" t="s">
        <v>16</v>
      </c>
      <c r="B1361" t="s">
        <v>13</v>
      </c>
      <c r="C1361" t="s">
        <v>2</v>
      </c>
      <c r="D1361">
        <v>1563576</v>
      </c>
      <c r="E1361">
        <v>1564625</v>
      </c>
      <c r="F1361" t="s">
        <v>48</v>
      </c>
      <c r="G1361" t="s">
        <v>3479</v>
      </c>
      <c r="H1361" t="s">
        <v>3479</v>
      </c>
      <c r="I1361" t="s">
        <v>3364</v>
      </c>
      <c r="J1361" t="s">
        <v>3478</v>
      </c>
      <c r="K1361">
        <v>1050</v>
      </c>
      <c r="L1361">
        <v>349</v>
      </c>
    </row>
    <row r="1362" spans="1:12" x14ac:dyDescent="0.25">
      <c r="A1362" t="s">
        <v>16</v>
      </c>
      <c r="B1362" t="s">
        <v>13</v>
      </c>
      <c r="C1362" t="s">
        <v>2</v>
      </c>
      <c r="D1362">
        <v>1564740</v>
      </c>
      <c r="E1362">
        <v>1565075</v>
      </c>
      <c r="F1362" t="s">
        <v>14</v>
      </c>
      <c r="G1362" t="s">
        <v>3481</v>
      </c>
      <c r="H1362" t="s">
        <v>3481</v>
      </c>
      <c r="I1362" t="s">
        <v>3482</v>
      </c>
      <c r="J1362" t="s">
        <v>3480</v>
      </c>
      <c r="K1362">
        <v>336</v>
      </c>
      <c r="L1362">
        <v>111</v>
      </c>
    </row>
    <row r="1363" spans="1:12" x14ac:dyDescent="0.25">
      <c r="A1363" t="s">
        <v>16</v>
      </c>
      <c r="B1363" t="s">
        <v>13</v>
      </c>
      <c r="C1363" t="s">
        <v>2</v>
      </c>
      <c r="D1363">
        <v>1565685</v>
      </c>
      <c r="E1363">
        <v>1566860</v>
      </c>
      <c r="F1363" t="s">
        <v>48</v>
      </c>
      <c r="G1363" t="s">
        <v>3484</v>
      </c>
      <c r="H1363" t="s">
        <v>3484</v>
      </c>
      <c r="I1363" t="s">
        <v>3485</v>
      </c>
      <c r="J1363" t="s">
        <v>3483</v>
      </c>
      <c r="K1363">
        <v>1176</v>
      </c>
      <c r="L1363">
        <v>391</v>
      </c>
    </row>
    <row r="1364" spans="1:12" x14ac:dyDescent="0.25">
      <c r="A1364" t="s">
        <v>16</v>
      </c>
      <c r="B1364" t="s">
        <v>13</v>
      </c>
      <c r="C1364" t="s">
        <v>2</v>
      </c>
      <c r="D1364">
        <v>1567024</v>
      </c>
      <c r="E1364">
        <v>1568235</v>
      </c>
      <c r="F1364" t="s">
        <v>14</v>
      </c>
      <c r="G1364" t="s">
        <v>3487</v>
      </c>
      <c r="H1364" t="s">
        <v>3487</v>
      </c>
      <c r="I1364" t="s">
        <v>3488</v>
      </c>
      <c r="J1364" t="s">
        <v>3486</v>
      </c>
      <c r="K1364">
        <v>1212</v>
      </c>
      <c r="L1364">
        <v>403</v>
      </c>
    </row>
    <row r="1365" spans="1:12" x14ac:dyDescent="0.25">
      <c r="A1365" t="s">
        <v>16</v>
      </c>
      <c r="B1365" t="s">
        <v>13</v>
      </c>
      <c r="C1365" t="s">
        <v>2</v>
      </c>
      <c r="D1365">
        <v>1568401</v>
      </c>
      <c r="E1365">
        <v>1568571</v>
      </c>
      <c r="F1365" t="s">
        <v>14</v>
      </c>
      <c r="G1365" t="s">
        <v>3490</v>
      </c>
      <c r="H1365" t="s">
        <v>3490</v>
      </c>
      <c r="I1365" t="s">
        <v>36</v>
      </c>
      <c r="J1365" t="s">
        <v>3489</v>
      </c>
      <c r="K1365">
        <v>171</v>
      </c>
      <c r="L1365">
        <v>56</v>
      </c>
    </row>
    <row r="1366" spans="1:12" x14ac:dyDescent="0.25">
      <c r="A1366" t="s">
        <v>16</v>
      </c>
      <c r="B1366" t="s">
        <v>13</v>
      </c>
      <c r="C1366" t="s">
        <v>2</v>
      </c>
      <c r="D1366">
        <v>1568793</v>
      </c>
      <c r="E1366">
        <v>1569248</v>
      </c>
      <c r="F1366" t="s">
        <v>14</v>
      </c>
      <c r="G1366" t="s">
        <v>3492</v>
      </c>
      <c r="H1366" t="s">
        <v>3492</v>
      </c>
      <c r="I1366" t="s">
        <v>36</v>
      </c>
      <c r="J1366" t="s">
        <v>3491</v>
      </c>
      <c r="K1366">
        <v>456</v>
      </c>
      <c r="L1366">
        <v>151</v>
      </c>
    </row>
    <row r="1367" spans="1:12" x14ac:dyDescent="0.25">
      <c r="A1367" t="s">
        <v>16</v>
      </c>
      <c r="B1367" t="s">
        <v>13</v>
      </c>
      <c r="C1367" t="s">
        <v>2</v>
      </c>
      <c r="D1367">
        <v>1569522</v>
      </c>
      <c r="E1367">
        <v>1570124</v>
      </c>
      <c r="F1367" t="s">
        <v>14</v>
      </c>
      <c r="G1367" t="s">
        <v>3494</v>
      </c>
      <c r="H1367" t="s">
        <v>3494</v>
      </c>
      <c r="I1367" t="s">
        <v>3495</v>
      </c>
      <c r="J1367" t="s">
        <v>3493</v>
      </c>
      <c r="K1367">
        <v>603</v>
      </c>
      <c r="L1367">
        <v>200</v>
      </c>
    </row>
    <row r="1368" spans="1:12" x14ac:dyDescent="0.25">
      <c r="A1368" t="s">
        <v>16</v>
      </c>
      <c r="B1368" t="s">
        <v>13</v>
      </c>
      <c r="C1368" t="s">
        <v>2</v>
      </c>
      <c r="D1368">
        <v>1570160</v>
      </c>
      <c r="E1368">
        <v>1570765</v>
      </c>
      <c r="F1368" t="s">
        <v>14</v>
      </c>
      <c r="G1368" t="s">
        <v>3497</v>
      </c>
      <c r="H1368" t="s">
        <v>3497</v>
      </c>
      <c r="I1368" t="s">
        <v>36</v>
      </c>
      <c r="J1368" t="s">
        <v>3496</v>
      </c>
      <c r="K1368">
        <v>606</v>
      </c>
      <c r="L1368">
        <v>201</v>
      </c>
    </row>
    <row r="1369" spans="1:12" x14ac:dyDescent="0.25">
      <c r="A1369" t="s">
        <v>16</v>
      </c>
      <c r="B1369" t="s">
        <v>13</v>
      </c>
      <c r="C1369" t="s">
        <v>2</v>
      </c>
      <c r="D1369">
        <v>1570829</v>
      </c>
      <c r="E1369">
        <v>1571023</v>
      </c>
      <c r="F1369" t="s">
        <v>14</v>
      </c>
      <c r="G1369" t="s">
        <v>3499</v>
      </c>
      <c r="H1369" t="s">
        <v>3499</v>
      </c>
      <c r="I1369" t="s">
        <v>36</v>
      </c>
      <c r="J1369" t="s">
        <v>3498</v>
      </c>
      <c r="K1369">
        <v>195</v>
      </c>
      <c r="L1369">
        <v>64</v>
      </c>
    </row>
    <row r="1370" spans="1:12" x14ac:dyDescent="0.25">
      <c r="A1370" t="s">
        <v>16</v>
      </c>
      <c r="B1370" t="s">
        <v>13</v>
      </c>
      <c r="C1370" t="s">
        <v>2</v>
      </c>
      <c r="D1370">
        <v>1571093</v>
      </c>
      <c r="E1370">
        <v>1572466</v>
      </c>
      <c r="F1370" t="s">
        <v>14</v>
      </c>
      <c r="G1370" t="s">
        <v>3501</v>
      </c>
      <c r="H1370" t="s">
        <v>3501</v>
      </c>
      <c r="I1370" t="s">
        <v>3502</v>
      </c>
      <c r="J1370" t="s">
        <v>3500</v>
      </c>
      <c r="K1370">
        <v>1374</v>
      </c>
      <c r="L1370">
        <v>457</v>
      </c>
    </row>
    <row r="1371" spans="1:12" x14ac:dyDescent="0.25">
      <c r="A1371" t="s">
        <v>16</v>
      </c>
      <c r="B1371" t="s">
        <v>13</v>
      </c>
      <c r="C1371" t="s">
        <v>2</v>
      </c>
      <c r="D1371">
        <v>1572760</v>
      </c>
      <c r="E1371">
        <v>1575324</v>
      </c>
      <c r="F1371" t="s">
        <v>48</v>
      </c>
      <c r="G1371" t="s">
        <v>3504</v>
      </c>
      <c r="H1371" t="s">
        <v>3504</v>
      </c>
      <c r="I1371" t="s">
        <v>30</v>
      </c>
      <c r="J1371" t="s">
        <v>3503</v>
      </c>
      <c r="K1371">
        <v>2565</v>
      </c>
      <c r="L1371">
        <v>854</v>
      </c>
    </row>
    <row r="1372" spans="1:12" x14ac:dyDescent="0.25">
      <c r="A1372" t="s">
        <v>16</v>
      </c>
      <c r="B1372" t="s">
        <v>13</v>
      </c>
      <c r="C1372" t="s">
        <v>2</v>
      </c>
      <c r="D1372">
        <v>1575589</v>
      </c>
      <c r="E1372">
        <v>1576296</v>
      </c>
      <c r="F1372" t="s">
        <v>14</v>
      </c>
      <c r="G1372" t="s">
        <v>3506</v>
      </c>
      <c r="H1372" t="s">
        <v>3506</v>
      </c>
      <c r="I1372" t="s">
        <v>30</v>
      </c>
      <c r="J1372" t="s">
        <v>3505</v>
      </c>
      <c r="K1372">
        <v>708</v>
      </c>
      <c r="L1372">
        <v>235</v>
      </c>
    </row>
    <row r="1373" spans="1:12" x14ac:dyDescent="0.25">
      <c r="A1373" t="s">
        <v>16</v>
      </c>
      <c r="B1373" t="s">
        <v>13</v>
      </c>
      <c r="C1373" t="s">
        <v>2</v>
      </c>
      <c r="D1373">
        <v>1576307</v>
      </c>
      <c r="E1373">
        <v>1576654</v>
      </c>
      <c r="F1373" t="s">
        <v>14</v>
      </c>
      <c r="G1373" t="s">
        <v>3508</v>
      </c>
      <c r="H1373" t="s">
        <v>3508</v>
      </c>
      <c r="I1373" t="s">
        <v>36</v>
      </c>
      <c r="J1373" t="s">
        <v>3507</v>
      </c>
      <c r="K1373">
        <v>348</v>
      </c>
      <c r="L1373">
        <v>115</v>
      </c>
    </row>
    <row r="1374" spans="1:12" x14ac:dyDescent="0.25">
      <c r="A1374" t="s">
        <v>16</v>
      </c>
      <c r="B1374" t="s">
        <v>13</v>
      </c>
      <c r="C1374" t="s">
        <v>2</v>
      </c>
      <c r="D1374">
        <v>1576812</v>
      </c>
      <c r="E1374">
        <v>1577882</v>
      </c>
      <c r="F1374" t="s">
        <v>48</v>
      </c>
      <c r="G1374" t="s">
        <v>3510</v>
      </c>
      <c r="H1374" t="s">
        <v>3510</v>
      </c>
      <c r="I1374" t="s">
        <v>3511</v>
      </c>
      <c r="J1374" t="s">
        <v>3509</v>
      </c>
      <c r="K1374">
        <v>1071</v>
      </c>
      <c r="L1374">
        <v>356</v>
      </c>
    </row>
    <row r="1375" spans="1:12" x14ac:dyDescent="0.25">
      <c r="A1375" t="s">
        <v>16</v>
      </c>
      <c r="B1375" t="s">
        <v>13</v>
      </c>
      <c r="C1375" t="s">
        <v>2</v>
      </c>
      <c r="D1375">
        <v>1577900</v>
      </c>
      <c r="E1375">
        <v>1578682</v>
      </c>
      <c r="F1375" t="s">
        <v>48</v>
      </c>
      <c r="G1375" t="s">
        <v>3513</v>
      </c>
      <c r="H1375" t="s">
        <v>3513</v>
      </c>
      <c r="I1375" t="s">
        <v>30</v>
      </c>
      <c r="J1375" t="s">
        <v>3512</v>
      </c>
      <c r="K1375">
        <v>783</v>
      </c>
      <c r="L1375">
        <v>260</v>
      </c>
    </row>
    <row r="1376" spans="1:12" x14ac:dyDescent="0.25">
      <c r="A1376" t="s">
        <v>16</v>
      </c>
      <c r="B1376" t="s">
        <v>13</v>
      </c>
      <c r="C1376" t="s">
        <v>2</v>
      </c>
      <c r="D1376">
        <v>1578679</v>
      </c>
      <c r="E1376">
        <v>1579224</v>
      </c>
      <c r="F1376" t="s">
        <v>48</v>
      </c>
      <c r="G1376" t="s">
        <v>3515</v>
      </c>
      <c r="H1376" t="s">
        <v>3515</v>
      </c>
      <c r="I1376" t="s">
        <v>30</v>
      </c>
      <c r="J1376" t="s">
        <v>3514</v>
      </c>
      <c r="K1376">
        <v>546</v>
      </c>
      <c r="L1376">
        <v>181</v>
      </c>
    </row>
    <row r="1377" spans="1:12" x14ac:dyDescent="0.25">
      <c r="A1377" t="s">
        <v>16</v>
      </c>
      <c r="B1377" t="s">
        <v>13</v>
      </c>
      <c r="C1377" t="s">
        <v>2</v>
      </c>
      <c r="D1377">
        <v>1579221</v>
      </c>
      <c r="E1377">
        <v>1580516</v>
      </c>
      <c r="F1377" t="s">
        <v>48</v>
      </c>
      <c r="G1377" t="s">
        <v>3517</v>
      </c>
      <c r="H1377" t="s">
        <v>3517</v>
      </c>
      <c r="I1377" t="s">
        <v>3511</v>
      </c>
      <c r="J1377" t="s">
        <v>3516</v>
      </c>
      <c r="K1377">
        <v>1296</v>
      </c>
      <c r="L1377">
        <v>431</v>
      </c>
    </row>
    <row r="1378" spans="1:12" x14ac:dyDescent="0.25">
      <c r="A1378" t="s">
        <v>16</v>
      </c>
      <c r="B1378" t="s">
        <v>13</v>
      </c>
      <c r="C1378" t="s">
        <v>2</v>
      </c>
      <c r="D1378">
        <v>1580513</v>
      </c>
      <c r="E1378">
        <v>1581397</v>
      </c>
      <c r="F1378" t="s">
        <v>48</v>
      </c>
      <c r="G1378" t="s">
        <v>3519</v>
      </c>
      <c r="H1378" t="s">
        <v>3519</v>
      </c>
      <c r="I1378" t="s">
        <v>3520</v>
      </c>
      <c r="J1378" t="s">
        <v>3518</v>
      </c>
      <c r="K1378">
        <v>885</v>
      </c>
      <c r="L1378">
        <v>294</v>
      </c>
    </row>
    <row r="1379" spans="1:12" x14ac:dyDescent="0.25">
      <c r="A1379" t="s">
        <v>16</v>
      </c>
      <c r="B1379" t="s">
        <v>13</v>
      </c>
      <c r="C1379" t="s">
        <v>2</v>
      </c>
      <c r="D1379">
        <v>1581397</v>
      </c>
      <c r="E1379">
        <v>1582647</v>
      </c>
      <c r="F1379" t="s">
        <v>48</v>
      </c>
      <c r="G1379" t="s">
        <v>3522</v>
      </c>
      <c r="H1379" t="s">
        <v>3522</v>
      </c>
      <c r="I1379" t="s">
        <v>3523</v>
      </c>
      <c r="J1379" t="s">
        <v>3521</v>
      </c>
      <c r="K1379">
        <v>1251</v>
      </c>
      <c r="L1379">
        <v>416</v>
      </c>
    </row>
    <row r="1380" spans="1:12" x14ac:dyDescent="0.25">
      <c r="A1380" t="s">
        <v>16</v>
      </c>
      <c r="B1380" t="s">
        <v>13</v>
      </c>
      <c r="C1380" t="s">
        <v>2</v>
      </c>
      <c r="D1380">
        <v>1582644</v>
      </c>
      <c r="E1380">
        <v>1583642</v>
      </c>
      <c r="F1380" t="s">
        <v>48</v>
      </c>
      <c r="G1380" t="s">
        <v>3525</v>
      </c>
      <c r="H1380" t="s">
        <v>3525</v>
      </c>
      <c r="I1380" t="s">
        <v>3526</v>
      </c>
      <c r="J1380" t="s">
        <v>3524</v>
      </c>
      <c r="K1380">
        <v>999</v>
      </c>
      <c r="L1380">
        <v>332</v>
      </c>
    </row>
    <row r="1381" spans="1:12" x14ac:dyDescent="0.25">
      <c r="A1381" t="s">
        <v>16</v>
      </c>
      <c r="B1381" t="s">
        <v>13</v>
      </c>
      <c r="C1381" t="s">
        <v>2</v>
      </c>
      <c r="D1381">
        <v>1583867</v>
      </c>
      <c r="E1381">
        <v>1584700</v>
      </c>
      <c r="F1381" t="s">
        <v>48</v>
      </c>
      <c r="G1381" t="s">
        <v>3528</v>
      </c>
      <c r="H1381" t="s">
        <v>3528</v>
      </c>
      <c r="I1381" t="s">
        <v>36</v>
      </c>
      <c r="J1381" t="s">
        <v>3527</v>
      </c>
      <c r="K1381">
        <v>834</v>
      </c>
      <c r="L1381">
        <v>277</v>
      </c>
    </row>
    <row r="1382" spans="1:12" x14ac:dyDescent="0.25">
      <c r="A1382" t="s">
        <v>16</v>
      </c>
      <c r="B1382" t="s">
        <v>13</v>
      </c>
      <c r="C1382" t="s">
        <v>2</v>
      </c>
      <c r="D1382">
        <v>1584697</v>
      </c>
      <c r="E1382">
        <v>1585260</v>
      </c>
      <c r="F1382" t="s">
        <v>48</v>
      </c>
      <c r="G1382" t="s">
        <v>3530</v>
      </c>
      <c r="H1382" t="s">
        <v>3530</v>
      </c>
      <c r="I1382" t="s">
        <v>2374</v>
      </c>
      <c r="J1382" t="s">
        <v>3529</v>
      </c>
      <c r="K1382">
        <v>564</v>
      </c>
      <c r="L1382">
        <v>187</v>
      </c>
    </row>
    <row r="1383" spans="1:12" x14ac:dyDescent="0.25">
      <c r="A1383" t="s">
        <v>16</v>
      </c>
      <c r="B1383" t="s">
        <v>13</v>
      </c>
      <c r="C1383" t="s">
        <v>2</v>
      </c>
      <c r="D1383">
        <v>1585319</v>
      </c>
      <c r="E1383">
        <v>1585687</v>
      </c>
      <c r="F1383" t="s">
        <v>48</v>
      </c>
      <c r="G1383" t="s">
        <v>3532</v>
      </c>
      <c r="H1383" t="s">
        <v>3532</v>
      </c>
      <c r="I1383" t="s">
        <v>30</v>
      </c>
      <c r="J1383" t="s">
        <v>3531</v>
      </c>
      <c r="K1383">
        <v>369</v>
      </c>
      <c r="L1383">
        <v>122</v>
      </c>
    </row>
    <row r="1384" spans="1:12" x14ac:dyDescent="0.25">
      <c r="A1384" t="s">
        <v>16</v>
      </c>
      <c r="B1384" t="s">
        <v>13</v>
      </c>
      <c r="C1384" t="s">
        <v>2</v>
      </c>
      <c r="D1384">
        <v>1585773</v>
      </c>
      <c r="E1384">
        <v>1586561</v>
      </c>
      <c r="F1384" t="s">
        <v>48</v>
      </c>
      <c r="G1384" t="s">
        <v>3534</v>
      </c>
      <c r="H1384" t="s">
        <v>3534</v>
      </c>
      <c r="I1384" t="s">
        <v>36</v>
      </c>
      <c r="J1384" t="s">
        <v>3533</v>
      </c>
      <c r="K1384">
        <v>789</v>
      </c>
      <c r="L1384">
        <v>262</v>
      </c>
    </row>
    <row r="1385" spans="1:12" x14ac:dyDescent="0.25">
      <c r="A1385" t="s">
        <v>16</v>
      </c>
      <c r="B1385" t="s">
        <v>13</v>
      </c>
      <c r="C1385" t="s">
        <v>2</v>
      </c>
      <c r="D1385">
        <v>1587218</v>
      </c>
      <c r="E1385">
        <v>1587646</v>
      </c>
      <c r="F1385" t="s">
        <v>48</v>
      </c>
      <c r="G1385" t="s">
        <v>3536</v>
      </c>
      <c r="H1385" t="s">
        <v>3536</v>
      </c>
      <c r="I1385" t="s">
        <v>36</v>
      </c>
      <c r="J1385" t="s">
        <v>3535</v>
      </c>
      <c r="K1385">
        <v>429</v>
      </c>
      <c r="L1385">
        <v>142</v>
      </c>
    </row>
    <row r="1386" spans="1:12" x14ac:dyDescent="0.25">
      <c r="A1386" t="s">
        <v>16</v>
      </c>
      <c r="B1386" t="s">
        <v>13</v>
      </c>
      <c r="C1386" t="s">
        <v>2</v>
      </c>
      <c r="D1386">
        <v>1587648</v>
      </c>
      <c r="E1386">
        <v>1588238</v>
      </c>
      <c r="F1386" t="s">
        <v>48</v>
      </c>
      <c r="G1386" t="s">
        <v>3538</v>
      </c>
      <c r="H1386" t="s">
        <v>3538</v>
      </c>
      <c r="I1386" t="s">
        <v>36</v>
      </c>
      <c r="J1386" t="s">
        <v>3537</v>
      </c>
      <c r="K1386">
        <v>591</v>
      </c>
      <c r="L1386">
        <v>196</v>
      </c>
    </row>
    <row r="1387" spans="1:12" x14ac:dyDescent="0.25">
      <c r="A1387" t="s">
        <v>16</v>
      </c>
      <c r="B1387" t="s">
        <v>13</v>
      </c>
      <c r="C1387" t="s">
        <v>2</v>
      </c>
      <c r="D1387">
        <v>1588611</v>
      </c>
      <c r="E1387">
        <v>1590695</v>
      </c>
      <c r="F1387" t="s">
        <v>48</v>
      </c>
      <c r="G1387" t="s">
        <v>3540</v>
      </c>
      <c r="H1387" t="s">
        <v>3540</v>
      </c>
      <c r="I1387" t="s">
        <v>3541</v>
      </c>
      <c r="J1387" t="s">
        <v>3539</v>
      </c>
      <c r="K1387">
        <v>2085</v>
      </c>
      <c r="L1387">
        <v>694</v>
      </c>
    </row>
    <row r="1388" spans="1:12" x14ac:dyDescent="0.25">
      <c r="A1388" t="s">
        <v>16</v>
      </c>
      <c r="B1388" t="s">
        <v>13</v>
      </c>
      <c r="C1388" t="s">
        <v>2</v>
      </c>
      <c r="D1388">
        <v>1590940</v>
      </c>
      <c r="E1388">
        <v>1591389</v>
      </c>
      <c r="F1388" t="s">
        <v>48</v>
      </c>
      <c r="G1388" t="s">
        <v>3543</v>
      </c>
      <c r="H1388" t="s">
        <v>3543</v>
      </c>
      <c r="I1388" t="s">
        <v>36</v>
      </c>
      <c r="J1388" t="s">
        <v>3542</v>
      </c>
      <c r="K1388">
        <v>450</v>
      </c>
      <c r="L1388">
        <v>149</v>
      </c>
    </row>
    <row r="1389" spans="1:12" x14ac:dyDescent="0.25">
      <c r="A1389" t="s">
        <v>16</v>
      </c>
      <c r="B1389" t="s">
        <v>13</v>
      </c>
      <c r="C1389" t="s">
        <v>2</v>
      </c>
      <c r="D1389">
        <v>1591621</v>
      </c>
      <c r="E1389">
        <v>1595217</v>
      </c>
      <c r="F1389" t="s">
        <v>48</v>
      </c>
      <c r="G1389" t="s">
        <v>3545</v>
      </c>
      <c r="H1389" t="s">
        <v>3545</v>
      </c>
      <c r="I1389" t="s">
        <v>30</v>
      </c>
      <c r="J1389" t="s">
        <v>3544</v>
      </c>
      <c r="K1389">
        <v>3597</v>
      </c>
      <c r="L1389">
        <v>1198</v>
      </c>
    </row>
    <row r="1390" spans="1:12" x14ac:dyDescent="0.25">
      <c r="A1390" t="s">
        <v>16</v>
      </c>
      <c r="B1390" t="s">
        <v>13</v>
      </c>
      <c r="C1390" t="s">
        <v>2</v>
      </c>
      <c r="D1390">
        <v>1595230</v>
      </c>
      <c r="E1390">
        <v>1596123</v>
      </c>
      <c r="F1390" t="s">
        <v>48</v>
      </c>
      <c r="G1390" t="s">
        <v>3547</v>
      </c>
      <c r="H1390" t="s">
        <v>3547</v>
      </c>
      <c r="I1390" t="s">
        <v>3548</v>
      </c>
      <c r="J1390" t="s">
        <v>3546</v>
      </c>
      <c r="K1390">
        <v>894</v>
      </c>
      <c r="L1390">
        <v>297</v>
      </c>
    </row>
    <row r="1391" spans="1:12" x14ac:dyDescent="0.25">
      <c r="A1391" t="s">
        <v>16</v>
      </c>
      <c r="B1391" t="s">
        <v>13</v>
      </c>
      <c r="C1391" t="s">
        <v>2</v>
      </c>
      <c r="D1391">
        <v>1596263</v>
      </c>
      <c r="E1391">
        <v>1596652</v>
      </c>
      <c r="F1391" t="s">
        <v>48</v>
      </c>
      <c r="G1391" t="s">
        <v>3550</v>
      </c>
      <c r="H1391" t="s">
        <v>3550</v>
      </c>
      <c r="I1391" t="s">
        <v>36</v>
      </c>
      <c r="J1391" t="s">
        <v>3549</v>
      </c>
      <c r="K1391">
        <v>390</v>
      </c>
      <c r="L1391">
        <v>129</v>
      </c>
    </row>
    <row r="1392" spans="1:12" x14ac:dyDescent="0.25">
      <c r="A1392" t="s">
        <v>16</v>
      </c>
      <c r="B1392" t="s">
        <v>13</v>
      </c>
      <c r="C1392" t="s">
        <v>2</v>
      </c>
      <c r="D1392">
        <v>1597005</v>
      </c>
      <c r="E1392">
        <v>1598402</v>
      </c>
      <c r="F1392" t="s">
        <v>14</v>
      </c>
      <c r="G1392" t="s">
        <v>3552</v>
      </c>
      <c r="H1392" t="s">
        <v>3552</v>
      </c>
      <c r="I1392" t="s">
        <v>3553</v>
      </c>
      <c r="J1392" t="s">
        <v>3551</v>
      </c>
      <c r="K1392">
        <v>1398</v>
      </c>
      <c r="L1392">
        <v>465</v>
      </c>
    </row>
    <row r="1393" spans="1:12" x14ac:dyDescent="0.25">
      <c r="A1393" t="s">
        <v>16</v>
      </c>
      <c r="B1393" t="s">
        <v>13</v>
      </c>
      <c r="C1393" t="s">
        <v>2</v>
      </c>
      <c r="D1393">
        <v>1598399</v>
      </c>
      <c r="E1393">
        <v>1599364</v>
      </c>
      <c r="F1393" t="s">
        <v>14</v>
      </c>
      <c r="G1393" t="s">
        <v>3555</v>
      </c>
      <c r="H1393" t="s">
        <v>3555</v>
      </c>
      <c r="I1393" t="s">
        <v>3556</v>
      </c>
      <c r="J1393" t="s">
        <v>3554</v>
      </c>
      <c r="K1393">
        <v>966</v>
      </c>
      <c r="L1393">
        <v>321</v>
      </c>
    </row>
    <row r="1394" spans="1:12" x14ac:dyDescent="0.25">
      <c r="A1394" t="s">
        <v>16</v>
      </c>
      <c r="B1394" t="s">
        <v>13</v>
      </c>
      <c r="C1394" t="s">
        <v>2</v>
      </c>
      <c r="D1394">
        <v>1599553</v>
      </c>
      <c r="E1394">
        <v>1601490</v>
      </c>
      <c r="F1394" t="s">
        <v>48</v>
      </c>
      <c r="G1394" t="s">
        <v>3558</v>
      </c>
      <c r="H1394" t="s">
        <v>3558</v>
      </c>
      <c r="I1394" t="s">
        <v>36</v>
      </c>
      <c r="J1394" t="s">
        <v>3557</v>
      </c>
      <c r="K1394">
        <v>1938</v>
      </c>
      <c r="L1394">
        <v>645</v>
      </c>
    </row>
    <row r="1395" spans="1:12" x14ac:dyDescent="0.25">
      <c r="A1395" t="s">
        <v>16</v>
      </c>
      <c r="B1395" t="s">
        <v>13</v>
      </c>
      <c r="C1395" t="s">
        <v>2</v>
      </c>
      <c r="D1395">
        <v>1601765</v>
      </c>
      <c r="E1395">
        <v>1602541</v>
      </c>
      <c r="F1395" t="s">
        <v>48</v>
      </c>
      <c r="G1395" t="s">
        <v>3560</v>
      </c>
      <c r="H1395" t="s">
        <v>3560</v>
      </c>
      <c r="I1395" t="s">
        <v>36</v>
      </c>
      <c r="J1395" t="s">
        <v>3559</v>
      </c>
      <c r="K1395">
        <v>777</v>
      </c>
      <c r="L1395">
        <v>258</v>
      </c>
    </row>
    <row r="1396" spans="1:12" x14ac:dyDescent="0.25">
      <c r="A1396" t="s">
        <v>16</v>
      </c>
      <c r="B1396" t="s">
        <v>13</v>
      </c>
      <c r="C1396" t="s">
        <v>2</v>
      </c>
      <c r="D1396">
        <v>1602546</v>
      </c>
      <c r="E1396">
        <v>1603220</v>
      </c>
      <c r="F1396" t="s">
        <v>48</v>
      </c>
      <c r="G1396" t="s">
        <v>3562</v>
      </c>
      <c r="H1396" t="s">
        <v>3562</v>
      </c>
      <c r="I1396" t="s">
        <v>30</v>
      </c>
      <c r="J1396" t="s">
        <v>3561</v>
      </c>
      <c r="K1396">
        <v>675</v>
      </c>
      <c r="L1396">
        <v>224</v>
      </c>
    </row>
    <row r="1397" spans="1:12" x14ac:dyDescent="0.25">
      <c r="A1397" t="s">
        <v>16</v>
      </c>
      <c r="B1397" t="s">
        <v>13</v>
      </c>
      <c r="C1397" t="s">
        <v>2</v>
      </c>
      <c r="D1397">
        <v>1603642</v>
      </c>
      <c r="E1397">
        <v>1605018</v>
      </c>
      <c r="F1397" t="s">
        <v>14</v>
      </c>
      <c r="G1397" t="s">
        <v>3564</v>
      </c>
      <c r="H1397" t="s">
        <v>3564</v>
      </c>
      <c r="I1397" t="s">
        <v>36</v>
      </c>
      <c r="J1397" t="s">
        <v>3563</v>
      </c>
      <c r="K1397">
        <v>1377</v>
      </c>
      <c r="L1397">
        <v>458</v>
      </c>
    </row>
    <row r="1398" spans="1:12" x14ac:dyDescent="0.25">
      <c r="A1398" t="s">
        <v>16</v>
      </c>
      <c r="B1398" t="s">
        <v>13</v>
      </c>
      <c r="C1398" t="s">
        <v>2</v>
      </c>
      <c r="D1398">
        <v>1605460</v>
      </c>
      <c r="E1398">
        <v>1607013</v>
      </c>
      <c r="F1398" t="s">
        <v>48</v>
      </c>
      <c r="G1398" t="s">
        <v>3566</v>
      </c>
      <c r="H1398" t="s">
        <v>3566</v>
      </c>
      <c r="I1398" t="s">
        <v>36</v>
      </c>
      <c r="J1398" t="s">
        <v>3565</v>
      </c>
      <c r="K1398">
        <v>1554</v>
      </c>
      <c r="L1398">
        <v>517</v>
      </c>
    </row>
    <row r="1399" spans="1:12" x14ac:dyDescent="0.25">
      <c r="A1399" t="s">
        <v>16</v>
      </c>
      <c r="B1399" t="s">
        <v>13</v>
      </c>
      <c r="C1399" t="s">
        <v>2</v>
      </c>
      <c r="D1399">
        <v>1607334</v>
      </c>
      <c r="E1399">
        <v>1607696</v>
      </c>
      <c r="F1399" t="s">
        <v>14</v>
      </c>
      <c r="G1399" t="s">
        <v>3568</v>
      </c>
      <c r="H1399" t="s">
        <v>3568</v>
      </c>
      <c r="I1399" t="s">
        <v>1480</v>
      </c>
      <c r="J1399" t="s">
        <v>3567</v>
      </c>
      <c r="K1399">
        <v>363</v>
      </c>
      <c r="L1399">
        <v>120</v>
      </c>
    </row>
    <row r="1400" spans="1:12" x14ac:dyDescent="0.25">
      <c r="A1400" t="s">
        <v>16</v>
      </c>
      <c r="B1400" t="s">
        <v>13</v>
      </c>
      <c r="C1400" t="s">
        <v>2</v>
      </c>
      <c r="D1400">
        <v>1607693</v>
      </c>
      <c r="E1400">
        <v>1608610</v>
      </c>
      <c r="F1400" t="s">
        <v>14</v>
      </c>
      <c r="G1400" t="s">
        <v>3570</v>
      </c>
      <c r="H1400" t="s">
        <v>3570</v>
      </c>
      <c r="I1400" t="s">
        <v>36</v>
      </c>
      <c r="J1400" t="s">
        <v>3569</v>
      </c>
      <c r="K1400">
        <v>918</v>
      </c>
      <c r="L1400">
        <v>305</v>
      </c>
    </row>
    <row r="1401" spans="1:12" x14ac:dyDescent="0.25">
      <c r="A1401" t="s">
        <v>16</v>
      </c>
      <c r="B1401" t="s">
        <v>13</v>
      </c>
      <c r="C1401" t="s">
        <v>2</v>
      </c>
      <c r="D1401">
        <v>1608735</v>
      </c>
      <c r="E1401">
        <v>1610042</v>
      </c>
      <c r="F1401" t="s">
        <v>48</v>
      </c>
      <c r="G1401" t="s">
        <v>3572</v>
      </c>
      <c r="H1401" t="s">
        <v>3572</v>
      </c>
      <c r="I1401" t="s">
        <v>285</v>
      </c>
      <c r="J1401" t="s">
        <v>3571</v>
      </c>
      <c r="K1401">
        <v>1308</v>
      </c>
      <c r="L1401">
        <v>435</v>
      </c>
    </row>
    <row r="1402" spans="1:12" x14ac:dyDescent="0.25">
      <c r="A1402" t="s">
        <v>16</v>
      </c>
      <c r="B1402" t="s">
        <v>13</v>
      </c>
      <c r="C1402" t="s">
        <v>2</v>
      </c>
      <c r="D1402">
        <v>1610380</v>
      </c>
      <c r="E1402">
        <v>1611030</v>
      </c>
      <c r="F1402" t="s">
        <v>48</v>
      </c>
      <c r="G1402" t="s">
        <v>3574</v>
      </c>
      <c r="H1402" t="s">
        <v>3574</v>
      </c>
      <c r="I1402" t="s">
        <v>36</v>
      </c>
      <c r="J1402" t="s">
        <v>3573</v>
      </c>
      <c r="K1402">
        <v>651</v>
      </c>
      <c r="L1402">
        <v>216</v>
      </c>
    </row>
    <row r="1403" spans="1:12" x14ac:dyDescent="0.25">
      <c r="A1403" t="s">
        <v>16</v>
      </c>
      <c r="B1403" t="s">
        <v>13</v>
      </c>
      <c r="C1403" t="s">
        <v>2</v>
      </c>
      <c r="D1403">
        <v>1611057</v>
      </c>
      <c r="E1403">
        <v>1611503</v>
      </c>
      <c r="F1403" t="s">
        <v>14</v>
      </c>
      <c r="G1403" t="s">
        <v>3576</v>
      </c>
      <c r="H1403" t="s">
        <v>3576</v>
      </c>
      <c r="I1403" t="s">
        <v>30</v>
      </c>
      <c r="J1403" t="s">
        <v>3575</v>
      </c>
      <c r="K1403">
        <v>447</v>
      </c>
      <c r="L1403">
        <v>148</v>
      </c>
    </row>
    <row r="1404" spans="1:12" x14ac:dyDescent="0.25">
      <c r="A1404" t="s">
        <v>16</v>
      </c>
      <c r="B1404" t="s">
        <v>13</v>
      </c>
      <c r="C1404" t="s">
        <v>2</v>
      </c>
      <c r="D1404">
        <v>1611710</v>
      </c>
      <c r="E1404">
        <v>1612195</v>
      </c>
      <c r="F1404" t="s">
        <v>48</v>
      </c>
      <c r="G1404" t="s">
        <v>3578</v>
      </c>
      <c r="H1404" t="s">
        <v>3578</v>
      </c>
      <c r="I1404" t="s">
        <v>36</v>
      </c>
      <c r="J1404" t="s">
        <v>3577</v>
      </c>
      <c r="K1404">
        <v>486</v>
      </c>
      <c r="L1404">
        <v>161</v>
      </c>
    </row>
    <row r="1405" spans="1:12" x14ac:dyDescent="0.25">
      <c r="A1405" t="s">
        <v>16</v>
      </c>
      <c r="B1405" t="s">
        <v>13</v>
      </c>
      <c r="C1405" t="s">
        <v>2</v>
      </c>
      <c r="D1405">
        <v>1612237</v>
      </c>
      <c r="E1405">
        <v>1612992</v>
      </c>
      <c r="F1405" t="s">
        <v>48</v>
      </c>
      <c r="G1405" t="s">
        <v>3580</v>
      </c>
      <c r="H1405" t="s">
        <v>3580</v>
      </c>
      <c r="I1405" t="s">
        <v>36</v>
      </c>
      <c r="J1405" t="s">
        <v>3579</v>
      </c>
      <c r="K1405">
        <v>756</v>
      </c>
      <c r="L1405">
        <v>251</v>
      </c>
    </row>
    <row r="1406" spans="1:12" x14ac:dyDescent="0.25">
      <c r="A1406" t="s">
        <v>16</v>
      </c>
      <c r="B1406" t="s">
        <v>13</v>
      </c>
      <c r="C1406" t="s">
        <v>2</v>
      </c>
      <c r="D1406">
        <v>1613050</v>
      </c>
      <c r="E1406">
        <v>1614009</v>
      </c>
      <c r="F1406" t="s">
        <v>48</v>
      </c>
      <c r="G1406" t="s">
        <v>3582</v>
      </c>
      <c r="H1406" t="s">
        <v>3582</v>
      </c>
      <c r="I1406" t="s">
        <v>3583</v>
      </c>
      <c r="J1406" t="s">
        <v>3581</v>
      </c>
      <c r="K1406">
        <v>960</v>
      </c>
      <c r="L1406">
        <v>319</v>
      </c>
    </row>
    <row r="1407" spans="1:12" x14ac:dyDescent="0.25">
      <c r="A1407" t="s">
        <v>16</v>
      </c>
      <c r="B1407" t="s">
        <v>13</v>
      </c>
      <c r="C1407" t="s">
        <v>2</v>
      </c>
      <c r="D1407">
        <v>1614169</v>
      </c>
      <c r="E1407">
        <v>1617759</v>
      </c>
      <c r="F1407" t="s">
        <v>48</v>
      </c>
      <c r="G1407" t="s">
        <v>3585</v>
      </c>
      <c r="H1407" t="s">
        <v>3585</v>
      </c>
      <c r="I1407" t="s">
        <v>3586</v>
      </c>
      <c r="J1407" t="s">
        <v>3584</v>
      </c>
      <c r="K1407">
        <v>3591</v>
      </c>
      <c r="L1407">
        <v>1196</v>
      </c>
    </row>
    <row r="1408" spans="1:12" x14ac:dyDescent="0.25">
      <c r="A1408" t="s">
        <v>16</v>
      </c>
      <c r="B1408" t="s">
        <v>13</v>
      </c>
      <c r="C1408" t="s">
        <v>2</v>
      </c>
      <c r="D1408">
        <v>1618022</v>
      </c>
      <c r="E1408">
        <v>1618756</v>
      </c>
      <c r="F1408" t="s">
        <v>48</v>
      </c>
      <c r="G1408" t="s">
        <v>3588</v>
      </c>
      <c r="H1408" t="s">
        <v>3588</v>
      </c>
      <c r="I1408" t="s">
        <v>3589</v>
      </c>
      <c r="J1408" t="s">
        <v>3587</v>
      </c>
      <c r="K1408">
        <v>735</v>
      </c>
      <c r="L1408">
        <v>244</v>
      </c>
    </row>
    <row r="1409" spans="1:12" x14ac:dyDescent="0.25">
      <c r="A1409" t="s">
        <v>16</v>
      </c>
      <c r="B1409" t="s">
        <v>13</v>
      </c>
      <c r="C1409" t="s">
        <v>2</v>
      </c>
      <c r="D1409">
        <v>1618753</v>
      </c>
      <c r="E1409">
        <v>1620039</v>
      </c>
      <c r="F1409" t="s">
        <v>48</v>
      </c>
      <c r="G1409" t="s">
        <v>3591</v>
      </c>
      <c r="H1409" t="s">
        <v>3591</v>
      </c>
      <c r="I1409" t="s">
        <v>3592</v>
      </c>
      <c r="J1409" t="s">
        <v>3590</v>
      </c>
      <c r="K1409">
        <v>1287</v>
      </c>
      <c r="L1409">
        <v>428</v>
      </c>
    </row>
    <row r="1410" spans="1:12" x14ac:dyDescent="0.25">
      <c r="A1410" t="s">
        <v>16</v>
      </c>
      <c r="B1410" t="s">
        <v>13</v>
      </c>
      <c r="C1410" t="s">
        <v>2</v>
      </c>
      <c r="D1410">
        <v>1620069</v>
      </c>
      <c r="E1410">
        <v>1620860</v>
      </c>
      <c r="F1410" t="s">
        <v>48</v>
      </c>
      <c r="G1410" t="s">
        <v>3594</v>
      </c>
      <c r="H1410" t="s">
        <v>3594</v>
      </c>
      <c r="I1410" t="s">
        <v>3595</v>
      </c>
      <c r="J1410" t="s">
        <v>3593</v>
      </c>
      <c r="K1410">
        <v>792</v>
      </c>
      <c r="L1410">
        <v>263</v>
      </c>
    </row>
    <row r="1411" spans="1:12" x14ac:dyDescent="0.25">
      <c r="A1411" t="s">
        <v>16</v>
      </c>
      <c r="B1411" t="s">
        <v>13</v>
      </c>
      <c r="C1411" t="s">
        <v>2</v>
      </c>
      <c r="D1411">
        <v>1620886</v>
      </c>
      <c r="E1411">
        <v>1621344</v>
      </c>
      <c r="F1411" t="s">
        <v>48</v>
      </c>
      <c r="G1411" t="s">
        <v>3597</v>
      </c>
      <c r="H1411" t="s">
        <v>3597</v>
      </c>
      <c r="I1411" t="s">
        <v>3598</v>
      </c>
      <c r="J1411" t="s">
        <v>3596</v>
      </c>
      <c r="K1411">
        <v>459</v>
      </c>
      <c r="L1411">
        <v>152</v>
      </c>
    </row>
    <row r="1412" spans="1:12" x14ac:dyDescent="0.25">
      <c r="A1412" t="s">
        <v>16</v>
      </c>
      <c r="B1412" t="s">
        <v>13</v>
      </c>
      <c r="C1412" t="s">
        <v>2</v>
      </c>
      <c r="D1412">
        <v>1621341</v>
      </c>
      <c r="E1412">
        <v>1622354</v>
      </c>
      <c r="F1412" t="s">
        <v>48</v>
      </c>
      <c r="G1412" t="s">
        <v>3600</v>
      </c>
      <c r="H1412" t="s">
        <v>3600</v>
      </c>
      <c r="I1412" t="s">
        <v>3601</v>
      </c>
      <c r="J1412" t="s">
        <v>3599</v>
      </c>
      <c r="K1412">
        <v>1014</v>
      </c>
      <c r="L1412">
        <v>337</v>
      </c>
    </row>
    <row r="1413" spans="1:12" x14ac:dyDescent="0.25">
      <c r="A1413" t="s">
        <v>16</v>
      </c>
      <c r="B1413" t="s">
        <v>13</v>
      </c>
      <c r="C1413" t="s">
        <v>2</v>
      </c>
      <c r="D1413">
        <v>1622483</v>
      </c>
      <c r="E1413">
        <v>1622674</v>
      </c>
      <c r="F1413" t="s">
        <v>14</v>
      </c>
      <c r="G1413" t="s">
        <v>3603</v>
      </c>
      <c r="H1413" t="s">
        <v>3603</v>
      </c>
      <c r="I1413" t="s">
        <v>36</v>
      </c>
      <c r="J1413" t="s">
        <v>3602</v>
      </c>
      <c r="K1413">
        <v>192</v>
      </c>
      <c r="L1413">
        <v>63</v>
      </c>
    </row>
    <row r="1414" spans="1:12" x14ac:dyDescent="0.25">
      <c r="A1414" t="s">
        <v>16</v>
      </c>
      <c r="B1414" t="s">
        <v>13</v>
      </c>
      <c r="C1414" t="s">
        <v>2</v>
      </c>
      <c r="D1414">
        <v>1622751</v>
      </c>
      <c r="E1414">
        <v>1625117</v>
      </c>
      <c r="F1414" t="s">
        <v>48</v>
      </c>
      <c r="G1414" t="s">
        <v>3605</v>
      </c>
      <c r="H1414" t="s">
        <v>3605</v>
      </c>
      <c r="I1414" t="s">
        <v>3606</v>
      </c>
      <c r="J1414" t="s">
        <v>3604</v>
      </c>
      <c r="K1414">
        <v>2367</v>
      </c>
      <c r="L1414">
        <v>788</v>
      </c>
    </row>
    <row r="1415" spans="1:12" x14ac:dyDescent="0.25">
      <c r="A1415" t="s">
        <v>16</v>
      </c>
      <c r="B1415" t="s">
        <v>13</v>
      </c>
      <c r="C1415" t="s">
        <v>2</v>
      </c>
      <c r="D1415">
        <v>1625201</v>
      </c>
      <c r="E1415">
        <v>1626547</v>
      </c>
      <c r="F1415" t="s">
        <v>48</v>
      </c>
      <c r="G1415" t="s">
        <v>3608</v>
      </c>
      <c r="H1415" t="s">
        <v>3608</v>
      </c>
      <c r="I1415" t="s">
        <v>3609</v>
      </c>
      <c r="J1415" t="s">
        <v>3607</v>
      </c>
      <c r="K1415">
        <v>1347</v>
      </c>
      <c r="L1415">
        <v>448</v>
      </c>
    </row>
    <row r="1416" spans="1:12" x14ac:dyDescent="0.25">
      <c r="A1416" t="s">
        <v>16</v>
      </c>
      <c r="B1416" t="s">
        <v>13</v>
      </c>
      <c r="C1416" t="s">
        <v>2</v>
      </c>
      <c r="D1416">
        <v>1626574</v>
      </c>
      <c r="E1416">
        <v>1627764</v>
      </c>
      <c r="F1416" t="s">
        <v>48</v>
      </c>
      <c r="G1416" t="s">
        <v>3611</v>
      </c>
      <c r="H1416" t="s">
        <v>3611</v>
      </c>
      <c r="I1416" t="s">
        <v>3612</v>
      </c>
      <c r="J1416" t="s">
        <v>3610</v>
      </c>
      <c r="K1416">
        <v>1191</v>
      </c>
      <c r="L1416">
        <v>396</v>
      </c>
    </row>
    <row r="1417" spans="1:12" x14ac:dyDescent="0.25">
      <c r="A1417" t="s">
        <v>16</v>
      </c>
      <c r="B1417" t="s">
        <v>13</v>
      </c>
      <c r="C1417" t="s">
        <v>2</v>
      </c>
      <c r="D1417">
        <v>1627767</v>
      </c>
      <c r="E1417">
        <v>1628594</v>
      </c>
      <c r="F1417" t="s">
        <v>48</v>
      </c>
      <c r="G1417" t="s">
        <v>3614</v>
      </c>
      <c r="H1417" t="s">
        <v>3614</v>
      </c>
      <c r="I1417" t="s">
        <v>3615</v>
      </c>
      <c r="J1417" t="s">
        <v>3613</v>
      </c>
      <c r="K1417">
        <v>828</v>
      </c>
      <c r="L1417">
        <v>275</v>
      </c>
    </row>
    <row r="1418" spans="1:12" x14ac:dyDescent="0.25">
      <c r="A1418" t="s">
        <v>16</v>
      </c>
      <c r="B1418" t="s">
        <v>13</v>
      </c>
      <c r="C1418" t="s">
        <v>2</v>
      </c>
      <c r="D1418">
        <v>1628591</v>
      </c>
      <c r="E1418">
        <v>1629349</v>
      </c>
      <c r="F1418" t="s">
        <v>48</v>
      </c>
      <c r="G1418" t="s">
        <v>3617</v>
      </c>
      <c r="H1418" t="s">
        <v>3617</v>
      </c>
      <c r="I1418" t="s">
        <v>3618</v>
      </c>
      <c r="J1418" t="s">
        <v>3616</v>
      </c>
      <c r="K1418">
        <v>759</v>
      </c>
      <c r="L1418">
        <v>252</v>
      </c>
    </row>
    <row r="1419" spans="1:12" x14ac:dyDescent="0.25">
      <c r="A1419" t="s">
        <v>16</v>
      </c>
      <c r="B1419" t="s">
        <v>13</v>
      </c>
      <c r="C1419" t="s">
        <v>2</v>
      </c>
      <c r="D1419">
        <v>1629367</v>
      </c>
      <c r="E1419">
        <v>1629924</v>
      </c>
      <c r="F1419" t="s">
        <v>48</v>
      </c>
      <c r="G1419" t="s">
        <v>3620</v>
      </c>
      <c r="H1419" t="s">
        <v>3620</v>
      </c>
      <c r="I1419" t="s">
        <v>3621</v>
      </c>
      <c r="J1419" t="s">
        <v>3619</v>
      </c>
      <c r="K1419">
        <v>558</v>
      </c>
      <c r="L1419">
        <v>185</v>
      </c>
    </row>
    <row r="1420" spans="1:12" x14ac:dyDescent="0.25">
      <c r="A1420" t="s">
        <v>16</v>
      </c>
      <c r="B1420" t="s">
        <v>13</v>
      </c>
      <c r="C1420" t="s">
        <v>2</v>
      </c>
      <c r="D1420">
        <v>1630109</v>
      </c>
      <c r="E1420">
        <v>1630831</v>
      </c>
      <c r="F1420" t="s">
        <v>48</v>
      </c>
      <c r="G1420" t="s">
        <v>3623</v>
      </c>
      <c r="H1420" t="s">
        <v>3623</v>
      </c>
      <c r="I1420" t="s">
        <v>3624</v>
      </c>
      <c r="J1420" t="s">
        <v>3622</v>
      </c>
      <c r="K1420">
        <v>723</v>
      </c>
      <c r="L1420">
        <v>240</v>
      </c>
    </row>
    <row r="1421" spans="1:12" x14ac:dyDescent="0.25">
      <c r="A1421" t="s">
        <v>16</v>
      </c>
      <c r="B1421" t="s">
        <v>13</v>
      </c>
      <c r="C1421" t="s">
        <v>2</v>
      </c>
      <c r="D1421">
        <v>1630938</v>
      </c>
      <c r="E1421">
        <v>1632461</v>
      </c>
      <c r="F1421" t="s">
        <v>48</v>
      </c>
      <c r="G1421" t="s">
        <v>3626</v>
      </c>
      <c r="H1421" t="s">
        <v>3626</v>
      </c>
      <c r="I1421" t="s">
        <v>962</v>
      </c>
      <c r="J1421" t="s">
        <v>3625</v>
      </c>
      <c r="K1421">
        <v>1524</v>
      </c>
      <c r="L1421">
        <v>507</v>
      </c>
    </row>
    <row r="1422" spans="1:12" x14ac:dyDescent="0.25">
      <c r="A1422" t="s">
        <v>16</v>
      </c>
      <c r="B1422" t="s">
        <v>13</v>
      </c>
      <c r="C1422" t="s">
        <v>2</v>
      </c>
      <c r="D1422">
        <v>1632740</v>
      </c>
      <c r="E1422">
        <v>1633618</v>
      </c>
      <c r="F1422" t="s">
        <v>48</v>
      </c>
      <c r="G1422" t="s">
        <v>3628</v>
      </c>
      <c r="H1422" t="s">
        <v>3628</v>
      </c>
      <c r="I1422" t="s">
        <v>3629</v>
      </c>
      <c r="J1422" t="s">
        <v>3627</v>
      </c>
      <c r="K1422">
        <v>879</v>
      </c>
      <c r="L1422">
        <v>292</v>
      </c>
    </row>
    <row r="1423" spans="1:12" x14ac:dyDescent="0.25">
      <c r="A1423" t="s">
        <v>16</v>
      </c>
      <c r="B1423" t="s">
        <v>13</v>
      </c>
      <c r="C1423" t="s">
        <v>2</v>
      </c>
      <c r="D1423">
        <v>1633788</v>
      </c>
      <c r="E1423">
        <v>1634585</v>
      </c>
      <c r="F1423" t="s">
        <v>48</v>
      </c>
      <c r="G1423" t="s">
        <v>3631</v>
      </c>
      <c r="H1423" t="s">
        <v>3631</v>
      </c>
      <c r="I1423" t="s">
        <v>3632</v>
      </c>
      <c r="J1423" t="s">
        <v>3630</v>
      </c>
      <c r="K1423">
        <v>798</v>
      </c>
      <c r="L1423">
        <v>265</v>
      </c>
    </row>
    <row r="1424" spans="1:12" x14ac:dyDescent="0.25">
      <c r="A1424" t="s">
        <v>16</v>
      </c>
      <c r="B1424" t="s">
        <v>13</v>
      </c>
      <c r="C1424" t="s">
        <v>2</v>
      </c>
      <c r="D1424">
        <v>1634980</v>
      </c>
      <c r="E1424">
        <v>1635699</v>
      </c>
      <c r="F1424" t="s">
        <v>48</v>
      </c>
      <c r="G1424" t="s">
        <v>3634</v>
      </c>
      <c r="H1424" t="s">
        <v>3634</v>
      </c>
      <c r="I1424" t="s">
        <v>3635</v>
      </c>
      <c r="J1424" t="s">
        <v>3633</v>
      </c>
      <c r="K1424">
        <v>720</v>
      </c>
      <c r="L1424">
        <v>239</v>
      </c>
    </row>
    <row r="1425" spans="1:12" x14ac:dyDescent="0.25">
      <c r="A1425" t="s">
        <v>16</v>
      </c>
      <c r="B1425" t="s">
        <v>13</v>
      </c>
      <c r="C1425" t="s">
        <v>2</v>
      </c>
      <c r="D1425">
        <v>1635702</v>
      </c>
      <c r="E1425">
        <v>1636016</v>
      </c>
      <c r="F1425" t="s">
        <v>48</v>
      </c>
      <c r="G1425" t="s">
        <v>3637</v>
      </c>
      <c r="H1425" t="s">
        <v>3637</v>
      </c>
      <c r="I1425" t="s">
        <v>36</v>
      </c>
      <c r="J1425" t="s">
        <v>3636</v>
      </c>
      <c r="K1425">
        <v>315</v>
      </c>
      <c r="L1425">
        <v>104</v>
      </c>
    </row>
    <row r="1426" spans="1:12" x14ac:dyDescent="0.25">
      <c r="A1426" t="s">
        <v>16</v>
      </c>
      <c r="B1426" t="s">
        <v>13</v>
      </c>
      <c r="C1426" t="s">
        <v>2</v>
      </c>
      <c r="D1426">
        <v>1636083</v>
      </c>
      <c r="E1426">
        <v>1637117</v>
      </c>
      <c r="F1426" t="s">
        <v>48</v>
      </c>
      <c r="G1426" t="s">
        <v>3639</v>
      </c>
      <c r="H1426" t="s">
        <v>3639</v>
      </c>
      <c r="I1426" t="s">
        <v>36</v>
      </c>
      <c r="J1426" t="s">
        <v>3638</v>
      </c>
      <c r="K1426">
        <v>1035</v>
      </c>
      <c r="L1426">
        <v>344</v>
      </c>
    </row>
    <row r="1427" spans="1:12" x14ac:dyDescent="0.25">
      <c r="A1427" t="s">
        <v>16</v>
      </c>
      <c r="B1427" t="s">
        <v>13</v>
      </c>
      <c r="C1427" t="s">
        <v>2</v>
      </c>
      <c r="D1427">
        <v>1637114</v>
      </c>
      <c r="E1427">
        <v>1639465</v>
      </c>
      <c r="F1427" t="s">
        <v>48</v>
      </c>
      <c r="G1427" t="s">
        <v>3641</v>
      </c>
      <c r="H1427" t="s">
        <v>3641</v>
      </c>
      <c r="I1427" t="s">
        <v>3642</v>
      </c>
      <c r="J1427" t="s">
        <v>3640</v>
      </c>
      <c r="K1427">
        <v>2352</v>
      </c>
      <c r="L1427">
        <v>783</v>
      </c>
    </row>
    <row r="1428" spans="1:12" x14ac:dyDescent="0.25">
      <c r="A1428" t="s">
        <v>16</v>
      </c>
      <c r="B1428" t="s">
        <v>13</v>
      </c>
      <c r="C1428" t="s">
        <v>2</v>
      </c>
      <c r="D1428">
        <v>1639482</v>
      </c>
      <c r="E1428">
        <v>1640252</v>
      </c>
      <c r="F1428" t="s">
        <v>48</v>
      </c>
      <c r="G1428" t="s">
        <v>3644</v>
      </c>
      <c r="H1428" t="s">
        <v>3644</v>
      </c>
      <c r="I1428" t="s">
        <v>3635</v>
      </c>
      <c r="J1428" t="s">
        <v>3643</v>
      </c>
      <c r="K1428">
        <v>771</v>
      </c>
      <c r="L1428">
        <v>256</v>
      </c>
    </row>
    <row r="1429" spans="1:12" x14ac:dyDescent="0.25">
      <c r="A1429" t="s">
        <v>16</v>
      </c>
      <c r="B1429" t="s">
        <v>13</v>
      </c>
      <c r="C1429" t="s">
        <v>2</v>
      </c>
      <c r="D1429">
        <v>1640261</v>
      </c>
      <c r="E1429">
        <v>1640785</v>
      </c>
      <c r="F1429" t="s">
        <v>48</v>
      </c>
      <c r="G1429" t="s">
        <v>3646</v>
      </c>
      <c r="H1429" t="s">
        <v>3646</v>
      </c>
      <c r="I1429" t="s">
        <v>3647</v>
      </c>
      <c r="J1429" t="s">
        <v>3645</v>
      </c>
      <c r="K1429">
        <v>525</v>
      </c>
      <c r="L1429">
        <v>174</v>
      </c>
    </row>
    <row r="1430" spans="1:12" x14ac:dyDescent="0.25">
      <c r="A1430" t="s">
        <v>16</v>
      </c>
      <c r="B1430" t="s">
        <v>13</v>
      </c>
      <c r="C1430" t="s">
        <v>2</v>
      </c>
      <c r="D1430">
        <v>1641103</v>
      </c>
      <c r="E1430">
        <v>1641879</v>
      </c>
      <c r="F1430" t="s">
        <v>14</v>
      </c>
      <c r="G1430" t="s">
        <v>3649</v>
      </c>
      <c r="H1430" t="s">
        <v>3649</v>
      </c>
      <c r="I1430" t="s">
        <v>3650</v>
      </c>
      <c r="J1430" t="s">
        <v>3648</v>
      </c>
      <c r="K1430">
        <v>777</v>
      </c>
      <c r="L1430">
        <v>258</v>
      </c>
    </row>
    <row r="1431" spans="1:12" x14ac:dyDescent="0.25">
      <c r="A1431" t="s">
        <v>16</v>
      </c>
      <c r="B1431" t="s">
        <v>13</v>
      </c>
      <c r="C1431" t="s">
        <v>2</v>
      </c>
      <c r="D1431">
        <v>1641876</v>
      </c>
      <c r="E1431">
        <v>1644485</v>
      </c>
      <c r="F1431" t="s">
        <v>14</v>
      </c>
      <c r="G1431" t="s">
        <v>3652</v>
      </c>
      <c r="H1431" t="s">
        <v>3652</v>
      </c>
      <c r="I1431" t="s">
        <v>3653</v>
      </c>
      <c r="J1431" t="s">
        <v>3651</v>
      </c>
      <c r="K1431">
        <v>2610</v>
      </c>
      <c r="L1431">
        <v>869</v>
      </c>
    </row>
    <row r="1432" spans="1:12" x14ac:dyDescent="0.25">
      <c r="A1432" t="s">
        <v>16</v>
      </c>
      <c r="B1432" t="s">
        <v>13</v>
      </c>
      <c r="C1432" t="s">
        <v>2</v>
      </c>
      <c r="D1432">
        <v>1644507</v>
      </c>
      <c r="E1432">
        <v>1645706</v>
      </c>
      <c r="F1432" t="s">
        <v>14</v>
      </c>
      <c r="G1432" t="s">
        <v>3655</v>
      </c>
      <c r="H1432" t="s">
        <v>3655</v>
      </c>
      <c r="I1432" t="s">
        <v>3656</v>
      </c>
      <c r="J1432" t="s">
        <v>3654</v>
      </c>
      <c r="K1432">
        <v>1200</v>
      </c>
      <c r="L1432">
        <v>399</v>
      </c>
    </row>
    <row r="1433" spans="1:12" x14ac:dyDescent="0.25">
      <c r="A1433" t="s">
        <v>16</v>
      </c>
      <c r="B1433" t="s">
        <v>13</v>
      </c>
      <c r="C1433" t="s">
        <v>2</v>
      </c>
      <c r="D1433">
        <v>1645896</v>
      </c>
      <c r="E1433">
        <v>1646252</v>
      </c>
      <c r="F1433" t="s">
        <v>14</v>
      </c>
      <c r="G1433" t="s">
        <v>3658</v>
      </c>
      <c r="H1433" t="s">
        <v>3658</v>
      </c>
      <c r="I1433" t="s">
        <v>3659</v>
      </c>
      <c r="J1433" t="s">
        <v>3657</v>
      </c>
      <c r="K1433">
        <v>357</v>
      </c>
      <c r="L1433">
        <v>118</v>
      </c>
    </row>
    <row r="1434" spans="1:12" x14ac:dyDescent="0.25">
      <c r="A1434" t="s">
        <v>16</v>
      </c>
      <c r="B1434" t="s">
        <v>13</v>
      </c>
      <c r="C1434" t="s">
        <v>2</v>
      </c>
      <c r="D1434">
        <v>1646517</v>
      </c>
      <c r="E1434">
        <v>1647647</v>
      </c>
      <c r="F1434" t="s">
        <v>14</v>
      </c>
      <c r="G1434" t="s">
        <v>3661</v>
      </c>
      <c r="H1434" t="s">
        <v>3661</v>
      </c>
      <c r="I1434" t="s">
        <v>3662</v>
      </c>
      <c r="J1434" t="s">
        <v>3660</v>
      </c>
      <c r="K1434">
        <v>1131</v>
      </c>
      <c r="L1434">
        <v>376</v>
      </c>
    </row>
    <row r="1435" spans="1:12" x14ac:dyDescent="0.25">
      <c r="A1435" t="s">
        <v>16</v>
      </c>
      <c r="B1435" t="s">
        <v>13</v>
      </c>
      <c r="C1435" t="s">
        <v>2</v>
      </c>
      <c r="D1435">
        <v>1647941</v>
      </c>
      <c r="E1435">
        <v>1649635</v>
      </c>
      <c r="F1435" t="s">
        <v>14</v>
      </c>
      <c r="G1435" t="s">
        <v>3664</v>
      </c>
      <c r="H1435" t="s">
        <v>3664</v>
      </c>
      <c r="I1435" t="s">
        <v>3665</v>
      </c>
      <c r="J1435" t="s">
        <v>3663</v>
      </c>
      <c r="K1435">
        <v>1695</v>
      </c>
      <c r="L1435">
        <v>564</v>
      </c>
    </row>
    <row r="1436" spans="1:12" x14ac:dyDescent="0.25">
      <c r="A1436" t="s">
        <v>16</v>
      </c>
      <c r="B1436" t="s">
        <v>13</v>
      </c>
      <c r="C1436" t="s">
        <v>2</v>
      </c>
      <c r="D1436">
        <v>1649704</v>
      </c>
      <c r="E1436">
        <v>1650756</v>
      </c>
      <c r="F1436" t="s">
        <v>48</v>
      </c>
      <c r="G1436" t="s">
        <v>3667</v>
      </c>
      <c r="H1436" t="s">
        <v>3667</v>
      </c>
      <c r="I1436" t="s">
        <v>36</v>
      </c>
      <c r="J1436" t="s">
        <v>3666</v>
      </c>
      <c r="K1436">
        <v>1053</v>
      </c>
      <c r="L1436">
        <v>350</v>
      </c>
    </row>
    <row r="1437" spans="1:12" x14ac:dyDescent="0.25">
      <c r="A1437" t="s">
        <v>16</v>
      </c>
      <c r="B1437" t="s">
        <v>13</v>
      </c>
      <c r="C1437" t="s">
        <v>2</v>
      </c>
      <c r="D1437">
        <v>1651201</v>
      </c>
      <c r="E1437">
        <v>1653339</v>
      </c>
      <c r="F1437" t="s">
        <v>48</v>
      </c>
      <c r="G1437" t="s">
        <v>3669</v>
      </c>
      <c r="H1437" t="s">
        <v>3669</v>
      </c>
      <c r="I1437" t="s">
        <v>417</v>
      </c>
      <c r="J1437" t="s">
        <v>3668</v>
      </c>
      <c r="K1437">
        <v>2139</v>
      </c>
      <c r="L1437">
        <v>712</v>
      </c>
    </row>
    <row r="1438" spans="1:12" x14ac:dyDescent="0.25">
      <c r="A1438" t="s">
        <v>16</v>
      </c>
      <c r="B1438" t="s">
        <v>13</v>
      </c>
      <c r="C1438" t="s">
        <v>2</v>
      </c>
      <c r="D1438">
        <v>1653779</v>
      </c>
      <c r="E1438">
        <v>1656196</v>
      </c>
      <c r="F1438" t="s">
        <v>48</v>
      </c>
      <c r="G1438" t="s">
        <v>3671</v>
      </c>
      <c r="H1438" t="s">
        <v>3671</v>
      </c>
      <c r="I1438" t="s">
        <v>3672</v>
      </c>
      <c r="J1438" t="s">
        <v>3670</v>
      </c>
      <c r="K1438">
        <v>2418</v>
      </c>
      <c r="L1438">
        <v>805</v>
      </c>
    </row>
    <row r="1439" spans="1:12" x14ac:dyDescent="0.25">
      <c r="A1439" t="s">
        <v>16</v>
      </c>
      <c r="B1439" t="s">
        <v>13</v>
      </c>
      <c r="C1439" t="s">
        <v>2</v>
      </c>
      <c r="D1439">
        <v>1656344</v>
      </c>
      <c r="E1439">
        <v>1656829</v>
      </c>
      <c r="F1439" t="s">
        <v>14</v>
      </c>
      <c r="G1439" t="s">
        <v>3674</v>
      </c>
      <c r="H1439" t="s">
        <v>3674</v>
      </c>
      <c r="I1439" t="s">
        <v>1309</v>
      </c>
      <c r="J1439" t="s">
        <v>3673</v>
      </c>
      <c r="K1439">
        <v>486</v>
      </c>
      <c r="L1439">
        <v>161</v>
      </c>
    </row>
    <row r="1440" spans="1:12" x14ac:dyDescent="0.25">
      <c r="A1440" t="s">
        <v>16</v>
      </c>
      <c r="B1440" t="s">
        <v>13</v>
      </c>
      <c r="C1440" t="s">
        <v>2</v>
      </c>
      <c r="D1440">
        <v>1657105</v>
      </c>
      <c r="E1440">
        <v>1657761</v>
      </c>
      <c r="F1440" t="s">
        <v>48</v>
      </c>
      <c r="G1440" t="s">
        <v>3676</v>
      </c>
      <c r="H1440" t="s">
        <v>3676</v>
      </c>
      <c r="I1440" t="s">
        <v>3677</v>
      </c>
      <c r="J1440" t="s">
        <v>3675</v>
      </c>
      <c r="K1440">
        <v>657</v>
      </c>
      <c r="L1440">
        <v>218</v>
      </c>
    </row>
    <row r="1441" spans="1:13" x14ac:dyDescent="0.25">
      <c r="A1441" t="s">
        <v>16</v>
      </c>
      <c r="B1441" t="s">
        <v>13</v>
      </c>
      <c r="C1441" t="s">
        <v>2</v>
      </c>
      <c r="D1441">
        <v>1657974</v>
      </c>
      <c r="E1441">
        <v>1658225</v>
      </c>
      <c r="F1441" t="s">
        <v>48</v>
      </c>
      <c r="G1441" t="s">
        <v>3679</v>
      </c>
      <c r="H1441" t="s">
        <v>3679</v>
      </c>
      <c r="I1441" t="s">
        <v>36</v>
      </c>
      <c r="J1441" t="s">
        <v>3678</v>
      </c>
      <c r="K1441">
        <v>252</v>
      </c>
      <c r="L1441">
        <v>83</v>
      </c>
    </row>
    <row r="1442" spans="1:13" x14ac:dyDescent="0.25">
      <c r="A1442" t="s">
        <v>16</v>
      </c>
      <c r="B1442" t="s">
        <v>13</v>
      </c>
      <c r="C1442" t="s">
        <v>2</v>
      </c>
      <c r="D1442">
        <v>1659120</v>
      </c>
      <c r="E1442">
        <v>1661349</v>
      </c>
      <c r="F1442" t="s">
        <v>48</v>
      </c>
      <c r="G1442" t="s">
        <v>3681</v>
      </c>
      <c r="H1442" t="s">
        <v>3681</v>
      </c>
      <c r="I1442" t="s">
        <v>3682</v>
      </c>
      <c r="J1442" t="s">
        <v>3680</v>
      </c>
      <c r="K1442">
        <v>2230</v>
      </c>
      <c r="L1442">
        <v>743</v>
      </c>
      <c r="M1442" t="s">
        <v>1318</v>
      </c>
    </row>
    <row r="1443" spans="1:13" x14ac:dyDescent="0.25">
      <c r="A1443" t="s">
        <v>16</v>
      </c>
      <c r="B1443" t="s">
        <v>13</v>
      </c>
      <c r="C1443" t="s">
        <v>2</v>
      </c>
      <c r="D1443">
        <v>1661411</v>
      </c>
      <c r="E1443">
        <v>1662262</v>
      </c>
      <c r="F1443" t="s">
        <v>48</v>
      </c>
      <c r="G1443" t="s">
        <v>3684</v>
      </c>
      <c r="H1443" t="s">
        <v>3684</v>
      </c>
      <c r="I1443" t="s">
        <v>623</v>
      </c>
      <c r="J1443" t="s">
        <v>3683</v>
      </c>
      <c r="K1443">
        <v>852</v>
      </c>
      <c r="L1443">
        <v>283</v>
      </c>
    </row>
    <row r="1444" spans="1:13" x14ac:dyDescent="0.25">
      <c r="A1444" t="s">
        <v>16</v>
      </c>
      <c r="B1444" t="s">
        <v>13</v>
      </c>
      <c r="C1444" t="s">
        <v>2</v>
      </c>
      <c r="D1444">
        <v>1662385</v>
      </c>
      <c r="E1444">
        <v>1662825</v>
      </c>
      <c r="F1444" t="s">
        <v>14</v>
      </c>
      <c r="G1444" t="s">
        <v>3686</v>
      </c>
      <c r="H1444" t="s">
        <v>3686</v>
      </c>
      <c r="I1444" t="s">
        <v>697</v>
      </c>
      <c r="J1444" t="s">
        <v>3685</v>
      </c>
      <c r="K1444">
        <v>441</v>
      </c>
      <c r="L1444">
        <v>146</v>
      </c>
    </row>
    <row r="1445" spans="1:13" x14ac:dyDescent="0.25">
      <c r="A1445" t="s">
        <v>16</v>
      </c>
      <c r="B1445" t="s">
        <v>13</v>
      </c>
      <c r="C1445" t="s">
        <v>2</v>
      </c>
      <c r="D1445">
        <v>1662849</v>
      </c>
      <c r="E1445">
        <v>1664339</v>
      </c>
      <c r="F1445" t="s">
        <v>14</v>
      </c>
      <c r="G1445" t="s">
        <v>3688</v>
      </c>
      <c r="H1445" t="s">
        <v>3688</v>
      </c>
      <c r="I1445" t="s">
        <v>3689</v>
      </c>
      <c r="J1445" t="s">
        <v>3687</v>
      </c>
      <c r="K1445">
        <v>1491</v>
      </c>
      <c r="L1445">
        <v>496</v>
      </c>
    </row>
    <row r="1446" spans="1:13" x14ac:dyDescent="0.25">
      <c r="A1446" t="s">
        <v>16</v>
      </c>
      <c r="B1446" t="s">
        <v>13</v>
      </c>
      <c r="C1446" t="s">
        <v>2</v>
      </c>
      <c r="D1446">
        <v>1664350</v>
      </c>
      <c r="E1446">
        <v>1665543</v>
      </c>
      <c r="F1446" t="s">
        <v>14</v>
      </c>
      <c r="G1446" t="s">
        <v>3691</v>
      </c>
      <c r="H1446" t="s">
        <v>3691</v>
      </c>
      <c r="I1446" t="s">
        <v>821</v>
      </c>
      <c r="J1446" t="s">
        <v>3690</v>
      </c>
      <c r="K1446">
        <v>1194</v>
      </c>
      <c r="L1446">
        <v>397</v>
      </c>
    </row>
    <row r="1447" spans="1:13" x14ac:dyDescent="0.25">
      <c r="A1447" t="s">
        <v>16</v>
      </c>
      <c r="B1447" t="s">
        <v>13</v>
      </c>
      <c r="C1447" t="s">
        <v>2</v>
      </c>
      <c r="D1447">
        <v>1665550</v>
      </c>
      <c r="E1447">
        <v>1667130</v>
      </c>
      <c r="F1447" t="s">
        <v>14</v>
      </c>
      <c r="G1447" t="s">
        <v>3693</v>
      </c>
      <c r="H1447" t="s">
        <v>3693</v>
      </c>
      <c r="I1447" t="s">
        <v>3694</v>
      </c>
      <c r="J1447" t="s">
        <v>3692</v>
      </c>
      <c r="K1447">
        <v>1581</v>
      </c>
      <c r="L1447">
        <v>526</v>
      </c>
    </row>
    <row r="1448" spans="1:13" x14ac:dyDescent="0.25">
      <c r="A1448" t="s">
        <v>1041</v>
      </c>
      <c r="B1448" t="s">
        <v>13</v>
      </c>
      <c r="C1448" t="s">
        <v>2</v>
      </c>
      <c r="D1448">
        <v>1667342</v>
      </c>
      <c r="E1448">
        <v>1667428</v>
      </c>
      <c r="F1448" t="s">
        <v>48</v>
      </c>
      <c r="I1448" t="s">
        <v>2763</v>
      </c>
      <c r="J1448" t="s">
        <v>3695</v>
      </c>
      <c r="K1448">
        <v>87</v>
      </c>
      <c r="M1448" t="s">
        <v>3696</v>
      </c>
    </row>
    <row r="1449" spans="1:13" x14ac:dyDescent="0.25">
      <c r="A1449" t="s">
        <v>16</v>
      </c>
      <c r="B1449" t="s">
        <v>13</v>
      </c>
      <c r="C1449" t="s">
        <v>2</v>
      </c>
      <c r="D1449">
        <v>1667570</v>
      </c>
      <c r="E1449">
        <v>1669759</v>
      </c>
      <c r="F1449" t="s">
        <v>48</v>
      </c>
      <c r="G1449" t="s">
        <v>3698</v>
      </c>
      <c r="H1449" t="s">
        <v>3698</v>
      </c>
      <c r="I1449" t="s">
        <v>3010</v>
      </c>
      <c r="J1449" t="s">
        <v>3697</v>
      </c>
      <c r="K1449">
        <v>2190</v>
      </c>
      <c r="L1449">
        <v>729</v>
      </c>
    </row>
    <row r="1450" spans="1:13" x14ac:dyDescent="0.25">
      <c r="A1450" t="s">
        <v>16</v>
      </c>
      <c r="B1450" t="s">
        <v>13</v>
      </c>
      <c r="C1450" t="s">
        <v>2</v>
      </c>
      <c r="D1450">
        <v>1669938</v>
      </c>
      <c r="E1450">
        <v>1671707</v>
      </c>
      <c r="F1450" t="s">
        <v>48</v>
      </c>
      <c r="G1450" t="s">
        <v>3700</v>
      </c>
      <c r="H1450" t="s">
        <v>3700</v>
      </c>
      <c r="I1450" t="s">
        <v>36</v>
      </c>
      <c r="J1450" t="s">
        <v>3699</v>
      </c>
      <c r="K1450">
        <v>1770</v>
      </c>
      <c r="L1450">
        <v>589</v>
      </c>
    </row>
    <row r="1451" spans="1:13" x14ac:dyDescent="0.25">
      <c r="A1451" t="s">
        <v>16</v>
      </c>
      <c r="B1451" t="s">
        <v>13</v>
      </c>
      <c r="C1451" t="s">
        <v>2</v>
      </c>
      <c r="D1451">
        <v>1672071</v>
      </c>
      <c r="E1451">
        <v>1673636</v>
      </c>
      <c r="F1451" t="s">
        <v>14</v>
      </c>
      <c r="G1451" t="s">
        <v>3702</v>
      </c>
      <c r="H1451" t="s">
        <v>3702</v>
      </c>
      <c r="I1451" t="s">
        <v>453</v>
      </c>
      <c r="J1451" t="s">
        <v>3701</v>
      </c>
      <c r="K1451">
        <v>1566</v>
      </c>
      <c r="L1451">
        <v>521</v>
      </c>
    </row>
    <row r="1452" spans="1:13" x14ac:dyDescent="0.25">
      <c r="A1452" t="s">
        <v>16</v>
      </c>
      <c r="B1452" t="s">
        <v>13</v>
      </c>
      <c r="C1452" t="s">
        <v>2</v>
      </c>
      <c r="D1452">
        <v>1673644</v>
      </c>
      <c r="E1452">
        <v>1674252</v>
      </c>
      <c r="F1452" t="s">
        <v>14</v>
      </c>
      <c r="G1452" t="s">
        <v>3704</v>
      </c>
      <c r="H1452" t="s">
        <v>3704</v>
      </c>
      <c r="I1452" t="s">
        <v>70</v>
      </c>
      <c r="J1452" t="s">
        <v>3703</v>
      </c>
      <c r="K1452">
        <v>609</v>
      </c>
      <c r="L1452">
        <v>202</v>
      </c>
    </row>
    <row r="1453" spans="1:13" x14ac:dyDescent="0.25">
      <c r="A1453" t="s">
        <v>16</v>
      </c>
      <c r="B1453" t="s">
        <v>13</v>
      </c>
      <c r="C1453" t="s">
        <v>2</v>
      </c>
      <c r="D1453">
        <v>1674558</v>
      </c>
      <c r="E1453">
        <v>1674746</v>
      </c>
      <c r="F1453" t="s">
        <v>48</v>
      </c>
      <c r="G1453" t="s">
        <v>3706</v>
      </c>
      <c r="H1453" t="s">
        <v>3706</v>
      </c>
      <c r="I1453" t="s">
        <v>36</v>
      </c>
      <c r="J1453" t="s">
        <v>3705</v>
      </c>
      <c r="K1453">
        <v>189</v>
      </c>
      <c r="L1453">
        <v>62</v>
      </c>
    </row>
    <row r="1454" spans="1:13" x14ac:dyDescent="0.25">
      <c r="A1454" t="s">
        <v>16</v>
      </c>
      <c r="B1454" t="s">
        <v>13</v>
      </c>
      <c r="C1454" t="s">
        <v>2</v>
      </c>
      <c r="D1454">
        <v>1674974</v>
      </c>
      <c r="E1454">
        <v>1675243</v>
      </c>
      <c r="F1454" t="s">
        <v>14</v>
      </c>
      <c r="G1454" t="s">
        <v>3708</v>
      </c>
      <c r="H1454" t="s">
        <v>3708</v>
      </c>
      <c r="I1454" t="s">
        <v>181</v>
      </c>
      <c r="J1454" t="s">
        <v>3707</v>
      </c>
      <c r="K1454">
        <v>270</v>
      </c>
      <c r="L1454">
        <v>89</v>
      </c>
    </row>
    <row r="1455" spans="1:13" x14ac:dyDescent="0.25">
      <c r="A1455" t="s">
        <v>16</v>
      </c>
      <c r="B1455" t="s">
        <v>13</v>
      </c>
      <c r="C1455" t="s">
        <v>2</v>
      </c>
      <c r="D1455">
        <v>1675292</v>
      </c>
      <c r="E1455">
        <v>1676137</v>
      </c>
      <c r="F1455" t="s">
        <v>14</v>
      </c>
      <c r="G1455" t="s">
        <v>3710</v>
      </c>
      <c r="H1455" t="s">
        <v>3710</v>
      </c>
      <c r="I1455" t="s">
        <v>36</v>
      </c>
      <c r="J1455" t="s">
        <v>3709</v>
      </c>
      <c r="K1455">
        <v>846</v>
      </c>
      <c r="L1455">
        <v>281</v>
      </c>
    </row>
    <row r="1456" spans="1:13" x14ac:dyDescent="0.25">
      <c r="A1456" t="s">
        <v>16</v>
      </c>
      <c r="B1456" t="s">
        <v>13</v>
      </c>
      <c r="C1456" t="s">
        <v>2</v>
      </c>
      <c r="D1456">
        <v>1676203</v>
      </c>
      <c r="E1456">
        <v>1676703</v>
      </c>
      <c r="F1456" t="s">
        <v>14</v>
      </c>
      <c r="G1456" t="s">
        <v>3712</v>
      </c>
      <c r="H1456" t="s">
        <v>3712</v>
      </c>
      <c r="I1456" t="s">
        <v>697</v>
      </c>
      <c r="J1456" t="s">
        <v>3711</v>
      </c>
      <c r="K1456">
        <v>501</v>
      </c>
      <c r="L1456">
        <v>166</v>
      </c>
    </row>
    <row r="1457" spans="1:12" x14ac:dyDescent="0.25">
      <c r="A1457" t="s">
        <v>16</v>
      </c>
      <c r="B1457" t="s">
        <v>13</v>
      </c>
      <c r="C1457" t="s">
        <v>2</v>
      </c>
      <c r="D1457">
        <v>1676931</v>
      </c>
      <c r="E1457">
        <v>1679081</v>
      </c>
      <c r="F1457" t="s">
        <v>48</v>
      </c>
      <c r="G1457" t="s">
        <v>3714</v>
      </c>
      <c r="H1457" t="s">
        <v>3714</v>
      </c>
      <c r="I1457" t="s">
        <v>611</v>
      </c>
      <c r="J1457" t="s">
        <v>3713</v>
      </c>
      <c r="K1457">
        <v>2151</v>
      </c>
      <c r="L1457">
        <v>716</v>
      </c>
    </row>
    <row r="1458" spans="1:12" x14ac:dyDescent="0.25">
      <c r="A1458" t="s">
        <v>16</v>
      </c>
      <c r="B1458" t="s">
        <v>13</v>
      </c>
      <c r="C1458" t="s">
        <v>2</v>
      </c>
      <c r="D1458">
        <v>1679503</v>
      </c>
      <c r="E1458">
        <v>1679988</v>
      </c>
      <c r="F1458" t="s">
        <v>14</v>
      </c>
      <c r="G1458" t="s">
        <v>3716</v>
      </c>
      <c r="H1458" t="s">
        <v>3716</v>
      </c>
      <c r="I1458" t="s">
        <v>3717</v>
      </c>
      <c r="J1458" t="s">
        <v>3715</v>
      </c>
      <c r="K1458">
        <v>486</v>
      </c>
      <c r="L1458">
        <v>161</v>
      </c>
    </row>
    <row r="1459" spans="1:12" x14ac:dyDescent="0.25">
      <c r="A1459" t="s">
        <v>16</v>
      </c>
      <c r="B1459" t="s">
        <v>13</v>
      </c>
      <c r="C1459" t="s">
        <v>2</v>
      </c>
      <c r="D1459">
        <v>1680139</v>
      </c>
      <c r="E1459">
        <v>1680918</v>
      </c>
      <c r="F1459" t="s">
        <v>48</v>
      </c>
      <c r="G1459" t="s">
        <v>3719</v>
      </c>
      <c r="H1459" t="s">
        <v>3719</v>
      </c>
      <c r="I1459" t="s">
        <v>3720</v>
      </c>
      <c r="J1459" t="s">
        <v>3718</v>
      </c>
      <c r="K1459">
        <v>780</v>
      </c>
      <c r="L1459">
        <v>259</v>
      </c>
    </row>
    <row r="1460" spans="1:12" x14ac:dyDescent="0.25">
      <c r="A1460" t="s">
        <v>16</v>
      </c>
      <c r="B1460" t="s">
        <v>13</v>
      </c>
      <c r="C1460" t="s">
        <v>2</v>
      </c>
      <c r="D1460">
        <v>1681134</v>
      </c>
      <c r="E1460">
        <v>1683014</v>
      </c>
      <c r="F1460" t="s">
        <v>48</v>
      </c>
      <c r="G1460" t="s">
        <v>3722</v>
      </c>
      <c r="H1460" t="s">
        <v>3722</v>
      </c>
      <c r="I1460" t="s">
        <v>425</v>
      </c>
      <c r="J1460" t="s">
        <v>3721</v>
      </c>
      <c r="K1460">
        <v>1881</v>
      </c>
      <c r="L1460">
        <v>626</v>
      </c>
    </row>
    <row r="1461" spans="1:12" x14ac:dyDescent="0.25">
      <c r="A1461" t="s">
        <v>16</v>
      </c>
      <c r="B1461" t="s">
        <v>13</v>
      </c>
      <c r="C1461" t="s">
        <v>2</v>
      </c>
      <c r="D1461">
        <v>1683312</v>
      </c>
      <c r="E1461">
        <v>1684829</v>
      </c>
      <c r="F1461" t="s">
        <v>14</v>
      </c>
      <c r="G1461" t="s">
        <v>3724</v>
      </c>
      <c r="H1461" t="s">
        <v>3724</v>
      </c>
      <c r="I1461" t="s">
        <v>3725</v>
      </c>
      <c r="J1461" t="s">
        <v>3723</v>
      </c>
      <c r="K1461">
        <v>1518</v>
      </c>
      <c r="L1461">
        <v>505</v>
      </c>
    </row>
    <row r="1462" spans="1:12" x14ac:dyDescent="0.25">
      <c r="A1462" t="s">
        <v>16</v>
      </c>
      <c r="B1462" t="s">
        <v>13</v>
      </c>
      <c r="C1462" t="s">
        <v>2</v>
      </c>
      <c r="D1462">
        <v>1685071</v>
      </c>
      <c r="E1462">
        <v>1685706</v>
      </c>
      <c r="F1462" t="s">
        <v>14</v>
      </c>
      <c r="G1462" t="s">
        <v>3727</v>
      </c>
      <c r="H1462" t="s">
        <v>3727</v>
      </c>
      <c r="I1462" t="s">
        <v>2305</v>
      </c>
      <c r="J1462" t="s">
        <v>3726</v>
      </c>
      <c r="K1462">
        <v>636</v>
      </c>
      <c r="L1462">
        <v>211</v>
      </c>
    </row>
    <row r="1463" spans="1:12" x14ac:dyDescent="0.25">
      <c r="A1463" t="s">
        <v>16</v>
      </c>
      <c r="B1463" t="s">
        <v>13</v>
      </c>
      <c r="C1463" t="s">
        <v>2</v>
      </c>
      <c r="D1463">
        <v>1685846</v>
      </c>
      <c r="E1463">
        <v>1686532</v>
      </c>
      <c r="F1463" t="s">
        <v>14</v>
      </c>
      <c r="G1463" t="s">
        <v>3729</v>
      </c>
      <c r="H1463" t="s">
        <v>3729</v>
      </c>
      <c r="I1463" t="s">
        <v>3730</v>
      </c>
      <c r="J1463" t="s">
        <v>3728</v>
      </c>
      <c r="K1463">
        <v>687</v>
      </c>
      <c r="L1463">
        <v>228</v>
      </c>
    </row>
    <row r="1464" spans="1:12" x14ac:dyDescent="0.25">
      <c r="A1464" t="s">
        <v>16</v>
      </c>
      <c r="B1464" t="s">
        <v>13</v>
      </c>
      <c r="C1464" t="s">
        <v>2</v>
      </c>
      <c r="D1464">
        <v>1686895</v>
      </c>
      <c r="E1464">
        <v>1688028</v>
      </c>
      <c r="F1464" t="s">
        <v>48</v>
      </c>
      <c r="G1464" t="s">
        <v>3732</v>
      </c>
      <c r="H1464" t="s">
        <v>3732</v>
      </c>
      <c r="I1464" t="s">
        <v>3733</v>
      </c>
      <c r="J1464" t="s">
        <v>3731</v>
      </c>
      <c r="K1464">
        <v>1134</v>
      </c>
      <c r="L1464">
        <v>377</v>
      </c>
    </row>
    <row r="1465" spans="1:12" x14ac:dyDescent="0.25">
      <c r="A1465" t="s">
        <v>16</v>
      </c>
      <c r="B1465" t="s">
        <v>13</v>
      </c>
      <c r="C1465" t="s">
        <v>2</v>
      </c>
      <c r="D1465">
        <v>1688286</v>
      </c>
      <c r="E1465">
        <v>1688771</v>
      </c>
      <c r="F1465" t="s">
        <v>48</v>
      </c>
      <c r="G1465" t="s">
        <v>3735</v>
      </c>
      <c r="H1465" t="s">
        <v>3735</v>
      </c>
      <c r="I1465" t="s">
        <v>30</v>
      </c>
      <c r="J1465" t="s">
        <v>3734</v>
      </c>
      <c r="K1465">
        <v>486</v>
      </c>
      <c r="L1465">
        <v>161</v>
      </c>
    </row>
    <row r="1466" spans="1:12" x14ac:dyDescent="0.25">
      <c r="A1466" t="s">
        <v>16</v>
      </c>
      <c r="B1466" t="s">
        <v>13</v>
      </c>
      <c r="C1466" t="s">
        <v>2</v>
      </c>
      <c r="D1466">
        <v>1688999</v>
      </c>
      <c r="E1466">
        <v>1689214</v>
      </c>
      <c r="F1466" t="s">
        <v>14</v>
      </c>
      <c r="G1466" t="s">
        <v>3737</v>
      </c>
      <c r="H1466" t="s">
        <v>3737</v>
      </c>
      <c r="I1466" t="s">
        <v>3422</v>
      </c>
      <c r="J1466" t="s">
        <v>3736</v>
      </c>
      <c r="K1466">
        <v>216</v>
      </c>
      <c r="L1466">
        <v>71</v>
      </c>
    </row>
    <row r="1467" spans="1:12" x14ac:dyDescent="0.25">
      <c r="A1467" t="s">
        <v>16</v>
      </c>
      <c r="B1467" t="s">
        <v>13</v>
      </c>
      <c r="C1467" t="s">
        <v>2</v>
      </c>
      <c r="D1467">
        <v>1689353</v>
      </c>
      <c r="E1467">
        <v>1689832</v>
      </c>
      <c r="F1467" t="s">
        <v>48</v>
      </c>
      <c r="G1467" t="s">
        <v>3739</v>
      </c>
      <c r="H1467" t="s">
        <v>3739</v>
      </c>
      <c r="I1467" t="s">
        <v>36</v>
      </c>
      <c r="J1467" t="s">
        <v>3738</v>
      </c>
      <c r="K1467">
        <v>480</v>
      </c>
      <c r="L1467">
        <v>159</v>
      </c>
    </row>
    <row r="1468" spans="1:12" x14ac:dyDescent="0.25">
      <c r="A1468" t="s">
        <v>16</v>
      </c>
      <c r="B1468" t="s">
        <v>13</v>
      </c>
      <c r="C1468" t="s">
        <v>2</v>
      </c>
      <c r="D1468">
        <v>1689965</v>
      </c>
      <c r="E1468">
        <v>1690393</v>
      </c>
      <c r="F1468" t="s">
        <v>48</v>
      </c>
      <c r="G1468" t="s">
        <v>3741</v>
      </c>
      <c r="H1468" t="s">
        <v>3741</v>
      </c>
      <c r="I1468" t="s">
        <v>36</v>
      </c>
      <c r="J1468" t="s">
        <v>3740</v>
      </c>
      <c r="K1468">
        <v>429</v>
      </c>
      <c r="L1468">
        <v>142</v>
      </c>
    </row>
    <row r="1469" spans="1:12" x14ac:dyDescent="0.25">
      <c r="A1469" t="s">
        <v>16</v>
      </c>
      <c r="B1469" t="s">
        <v>13</v>
      </c>
      <c r="C1469" t="s">
        <v>2</v>
      </c>
      <c r="D1469">
        <v>1690468</v>
      </c>
      <c r="E1469">
        <v>1691298</v>
      </c>
      <c r="F1469" t="s">
        <v>14</v>
      </c>
      <c r="G1469" t="s">
        <v>3743</v>
      </c>
      <c r="H1469" t="s">
        <v>3743</v>
      </c>
      <c r="I1469" t="s">
        <v>3744</v>
      </c>
      <c r="J1469" t="s">
        <v>3742</v>
      </c>
      <c r="K1469">
        <v>831</v>
      </c>
      <c r="L1469">
        <v>276</v>
      </c>
    </row>
    <row r="1470" spans="1:12" x14ac:dyDescent="0.25">
      <c r="A1470" t="s">
        <v>16</v>
      </c>
      <c r="B1470" t="s">
        <v>13</v>
      </c>
      <c r="C1470" t="s">
        <v>2</v>
      </c>
      <c r="D1470">
        <v>1692023</v>
      </c>
      <c r="E1470">
        <v>1692238</v>
      </c>
      <c r="F1470" t="s">
        <v>48</v>
      </c>
      <c r="G1470" t="s">
        <v>3746</v>
      </c>
      <c r="H1470" t="s">
        <v>3746</v>
      </c>
      <c r="I1470" t="s">
        <v>30</v>
      </c>
      <c r="J1470" t="s">
        <v>3745</v>
      </c>
      <c r="K1470">
        <v>216</v>
      </c>
      <c r="L1470">
        <v>71</v>
      </c>
    </row>
    <row r="1471" spans="1:12" x14ac:dyDescent="0.25">
      <c r="A1471" t="s">
        <v>16</v>
      </c>
      <c r="B1471" t="s">
        <v>13</v>
      </c>
      <c r="C1471" t="s">
        <v>2</v>
      </c>
      <c r="D1471">
        <v>1692384</v>
      </c>
      <c r="E1471">
        <v>1693175</v>
      </c>
      <c r="F1471" t="s">
        <v>14</v>
      </c>
      <c r="G1471" t="s">
        <v>3748</v>
      </c>
      <c r="H1471" t="s">
        <v>3748</v>
      </c>
      <c r="I1471" t="s">
        <v>30</v>
      </c>
      <c r="J1471" t="s">
        <v>3747</v>
      </c>
      <c r="K1471">
        <v>792</v>
      </c>
      <c r="L1471">
        <v>263</v>
      </c>
    </row>
    <row r="1472" spans="1:12" x14ac:dyDescent="0.25">
      <c r="A1472" t="s">
        <v>16</v>
      </c>
      <c r="B1472" t="s">
        <v>13</v>
      </c>
      <c r="C1472" t="s">
        <v>2</v>
      </c>
      <c r="D1472">
        <v>1693320</v>
      </c>
      <c r="E1472">
        <v>1694495</v>
      </c>
      <c r="F1472" t="s">
        <v>14</v>
      </c>
      <c r="G1472" t="s">
        <v>3750</v>
      </c>
      <c r="H1472" t="s">
        <v>3750</v>
      </c>
      <c r="I1472" t="s">
        <v>2212</v>
      </c>
      <c r="J1472" t="s">
        <v>3749</v>
      </c>
      <c r="K1472">
        <v>1176</v>
      </c>
      <c r="L1472">
        <v>391</v>
      </c>
    </row>
    <row r="1473" spans="1:13" x14ac:dyDescent="0.25">
      <c r="A1473" t="s">
        <v>16</v>
      </c>
      <c r="B1473" t="s">
        <v>13</v>
      </c>
      <c r="C1473" t="s">
        <v>2</v>
      </c>
      <c r="D1473">
        <v>1697234</v>
      </c>
      <c r="E1473">
        <v>1697872</v>
      </c>
      <c r="F1473" t="s">
        <v>14</v>
      </c>
      <c r="G1473" t="s">
        <v>3753</v>
      </c>
      <c r="H1473" t="s">
        <v>3753</v>
      </c>
      <c r="I1473" t="s">
        <v>3754</v>
      </c>
      <c r="J1473" t="s">
        <v>3752</v>
      </c>
      <c r="K1473">
        <v>639</v>
      </c>
      <c r="L1473">
        <v>212</v>
      </c>
    </row>
    <row r="1474" spans="1:13" x14ac:dyDescent="0.25">
      <c r="A1474" t="s">
        <v>16</v>
      </c>
      <c r="B1474" t="s">
        <v>13</v>
      </c>
      <c r="C1474" t="s">
        <v>2</v>
      </c>
      <c r="D1474">
        <v>1697869</v>
      </c>
      <c r="E1474">
        <v>1698066</v>
      </c>
      <c r="F1474" t="s">
        <v>14</v>
      </c>
      <c r="G1474" t="s">
        <v>3756</v>
      </c>
      <c r="H1474" t="s">
        <v>3756</v>
      </c>
      <c r="I1474" t="s">
        <v>36</v>
      </c>
      <c r="J1474" t="s">
        <v>3755</v>
      </c>
      <c r="K1474">
        <v>198</v>
      </c>
      <c r="L1474">
        <v>65</v>
      </c>
    </row>
    <row r="1475" spans="1:13" x14ac:dyDescent="0.25">
      <c r="A1475" t="s">
        <v>16</v>
      </c>
      <c r="B1475" t="s">
        <v>13</v>
      </c>
      <c r="C1475" t="s">
        <v>2</v>
      </c>
      <c r="D1475">
        <v>1698069</v>
      </c>
      <c r="E1475">
        <v>1700009</v>
      </c>
      <c r="F1475" t="s">
        <v>14</v>
      </c>
      <c r="G1475" t="s">
        <v>3758</v>
      </c>
      <c r="H1475" t="s">
        <v>3758</v>
      </c>
      <c r="I1475" t="s">
        <v>147</v>
      </c>
      <c r="J1475" t="s">
        <v>3757</v>
      </c>
      <c r="K1475">
        <v>1941</v>
      </c>
      <c r="L1475">
        <v>646</v>
      </c>
    </row>
    <row r="1476" spans="1:13" x14ac:dyDescent="0.25">
      <c r="A1476" t="s">
        <v>16</v>
      </c>
      <c r="B1476" t="s">
        <v>13</v>
      </c>
      <c r="C1476" t="s">
        <v>2</v>
      </c>
      <c r="D1476">
        <v>1700181</v>
      </c>
      <c r="E1476">
        <v>1700397</v>
      </c>
      <c r="F1476" t="s">
        <v>14</v>
      </c>
      <c r="I1476" t="s">
        <v>3760</v>
      </c>
      <c r="J1476" t="s">
        <v>3759</v>
      </c>
      <c r="K1476">
        <v>217</v>
      </c>
      <c r="M1476" t="s">
        <v>286</v>
      </c>
    </row>
    <row r="1477" spans="1:13" x14ac:dyDescent="0.25">
      <c r="A1477" t="s">
        <v>16</v>
      </c>
      <c r="B1477" t="s">
        <v>13</v>
      </c>
      <c r="C1477" t="s">
        <v>2</v>
      </c>
      <c r="D1477">
        <v>1700498</v>
      </c>
      <c r="E1477">
        <v>1700740</v>
      </c>
      <c r="F1477" t="s">
        <v>14</v>
      </c>
      <c r="I1477" t="s">
        <v>3760</v>
      </c>
      <c r="J1477" t="s">
        <v>3761</v>
      </c>
      <c r="K1477">
        <v>243</v>
      </c>
      <c r="M1477" t="s">
        <v>286</v>
      </c>
    </row>
    <row r="1478" spans="1:13" x14ac:dyDescent="0.25">
      <c r="A1478" t="s">
        <v>16</v>
      </c>
      <c r="B1478" t="s">
        <v>13</v>
      </c>
      <c r="C1478" t="s">
        <v>2</v>
      </c>
      <c r="D1478">
        <v>1700962</v>
      </c>
      <c r="E1478">
        <v>1702392</v>
      </c>
      <c r="F1478" t="s">
        <v>14</v>
      </c>
      <c r="G1478" t="s">
        <v>3763</v>
      </c>
      <c r="H1478" t="s">
        <v>3763</v>
      </c>
      <c r="I1478" t="s">
        <v>3764</v>
      </c>
      <c r="J1478" t="s">
        <v>3762</v>
      </c>
      <c r="K1478">
        <v>1431</v>
      </c>
      <c r="L1478">
        <v>476</v>
      </c>
    </row>
    <row r="1479" spans="1:13" x14ac:dyDescent="0.25">
      <c r="A1479" t="s">
        <v>16</v>
      </c>
      <c r="B1479" t="s">
        <v>13</v>
      </c>
      <c r="C1479" t="s">
        <v>2</v>
      </c>
      <c r="D1479">
        <v>1702498</v>
      </c>
      <c r="E1479">
        <v>1703916</v>
      </c>
      <c r="F1479" t="s">
        <v>14</v>
      </c>
      <c r="G1479" t="s">
        <v>3766</v>
      </c>
      <c r="H1479" t="s">
        <v>3766</v>
      </c>
      <c r="I1479" t="s">
        <v>3410</v>
      </c>
      <c r="J1479" t="s">
        <v>3765</v>
      </c>
      <c r="K1479">
        <v>1419</v>
      </c>
      <c r="L1479">
        <v>472</v>
      </c>
    </row>
    <row r="1480" spans="1:13" x14ac:dyDescent="0.25">
      <c r="A1480" t="s">
        <v>16</v>
      </c>
      <c r="B1480" t="s">
        <v>13</v>
      </c>
      <c r="C1480" t="s">
        <v>2</v>
      </c>
      <c r="D1480">
        <v>1704207</v>
      </c>
      <c r="E1480">
        <v>1704932</v>
      </c>
      <c r="F1480" t="s">
        <v>14</v>
      </c>
      <c r="G1480" t="s">
        <v>3768</v>
      </c>
      <c r="H1480" t="s">
        <v>3768</v>
      </c>
      <c r="I1480" t="s">
        <v>3769</v>
      </c>
      <c r="J1480" t="s">
        <v>3767</v>
      </c>
      <c r="K1480">
        <v>726</v>
      </c>
      <c r="L1480">
        <v>241</v>
      </c>
    </row>
    <row r="1481" spans="1:13" x14ac:dyDescent="0.25">
      <c r="A1481" t="s">
        <v>16</v>
      </c>
      <c r="B1481" t="s">
        <v>13</v>
      </c>
      <c r="C1481" t="s">
        <v>2</v>
      </c>
      <c r="D1481">
        <v>1705767</v>
      </c>
      <c r="E1481">
        <v>1706801</v>
      </c>
      <c r="F1481" t="s">
        <v>48</v>
      </c>
      <c r="G1481" t="s">
        <v>3771</v>
      </c>
      <c r="H1481" t="s">
        <v>3771</v>
      </c>
      <c r="I1481" t="s">
        <v>629</v>
      </c>
      <c r="J1481" t="s">
        <v>3770</v>
      </c>
      <c r="K1481">
        <v>1035</v>
      </c>
      <c r="L1481">
        <v>344</v>
      </c>
    </row>
    <row r="1482" spans="1:13" x14ac:dyDescent="0.25">
      <c r="A1482" t="s">
        <v>16</v>
      </c>
      <c r="B1482" t="s">
        <v>13</v>
      </c>
      <c r="C1482" t="s">
        <v>2</v>
      </c>
      <c r="D1482">
        <v>1706931</v>
      </c>
      <c r="E1482">
        <v>1707158</v>
      </c>
      <c r="F1482" t="s">
        <v>14</v>
      </c>
      <c r="G1482" t="s">
        <v>3773</v>
      </c>
      <c r="H1482" t="s">
        <v>3773</v>
      </c>
      <c r="I1482" t="s">
        <v>36</v>
      </c>
      <c r="J1482" t="s">
        <v>3772</v>
      </c>
      <c r="K1482">
        <v>228</v>
      </c>
      <c r="L1482">
        <v>75</v>
      </c>
    </row>
    <row r="1483" spans="1:13" x14ac:dyDescent="0.25">
      <c r="A1483" t="s">
        <v>16</v>
      </c>
      <c r="B1483" t="s">
        <v>13</v>
      </c>
      <c r="C1483" t="s">
        <v>2</v>
      </c>
      <c r="D1483">
        <v>1707155</v>
      </c>
      <c r="E1483">
        <v>1707928</v>
      </c>
      <c r="F1483" t="s">
        <v>14</v>
      </c>
      <c r="G1483" t="s">
        <v>3775</v>
      </c>
      <c r="H1483" t="s">
        <v>3775</v>
      </c>
      <c r="I1483" t="s">
        <v>3776</v>
      </c>
      <c r="J1483" t="s">
        <v>3774</v>
      </c>
      <c r="K1483">
        <v>774</v>
      </c>
      <c r="L1483">
        <v>257</v>
      </c>
    </row>
    <row r="1484" spans="1:13" x14ac:dyDescent="0.25">
      <c r="A1484" t="s">
        <v>16</v>
      </c>
      <c r="B1484" t="s">
        <v>13</v>
      </c>
      <c r="C1484" t="s">
        <v>2</v>
      </c>
      <c r="D1484">
        <v>1707925</v>
      </c>
      <c r="E1484">
        <v>1709115</v>
      </c>
      <c r="F1484" t="s">
        <v>14</v>
      </c>
      <c r="G1484" t="s">
        <v>3778</v>
      </c>
      <c r="H1484" t="s">
        <v>3778</v>
      </c>
      <c r="I1484" t="s">
        <v>3779</v>
      </c>
      <c r="J1484" t="s">
        <v>3777</v>
      </c>
      <c r="K1484">
        <v>1191</v>
      </c>
      <c r="L1484">
        <v>396</v>
      </c>
    </row>
    <row r="1485" spans="1:13" x14ac:dyDescent="0.25">
      <c r="A1485" t="s">
        <v>16</v>
      </c>
      <c r="B1485" t="s">
        <v>13</v>
      </c>
      <c r="C1485" t="s">
        <v>2</v>
      </c>
      <c r="D1485">
        <v>1709293</v>
      </c>
      <c r="E1485">
        <v>1712469</v>
      </c>
      <c r="F1485" t="s">
        <v>14</v>
      </c>
      <c r="G1485" t="s">
        <v>3781</v>
      </c>
      <c r="H1485" t="s">
        <v>3781</v>
      </c>
      <c r="I1485" t="s">
        <v>824</v>
      </c>
      <c r="J1485" t="s">
        <v>3780</v>
      </c>
      <c r="K1485">
        <v>3177</v>
      </c>
      <c r="L1485">
        <v>1058</v>
      </c>
    </row>
    <row r="1486" spans="1:13" x14ac:dyDescent="0.25">
      <c r="A1486" t="s">
        <v>16</v>
      </c>
      <c r="B1486" t="s">
        <v>13</v>
      </c>
      <c r="C1486" t="s">
        <v>2</v>
      </c>
      <c r="D1486">
        <v>1712510</v>
      </c>
      <c r="E1486">
        <v>1713241</v>
      </c>
      <c r="F1486" t="s">
        <v>14</v>
      </c>
      <c r="G1486" t="s">
        <v>3783</v>
      </c>
      <c r="H1486" t="s">
        <v>3783</v>
      </c>
      <c r="I1486" t="s">
        <v>3020</v>
      </c>
      <c r="J1486" t="s">
        <v>3782</v>
      </c>
      <c r="K1486">
        <v>732</v>
      </c>
      <c r="L1486">
        <v>243</v>
      </c>
    </row>
    <row r="1487" spans="1:13" x14ac:dyDescent="0.25">
      <c r="A1487" t="s">
        <v>16</v>
      </c>
      <c r="B1487" t="s">
        <v>13</v>
      </c>
      <c r="C1487" t="s">
        <v>2</v>
      </c>
      <c r="D1487">
        <v>1713235</v>
      </c>
      <c r="E1487">
        <v>1714659</v>
      </c>
      <c r="F1487" t="s">
        <v>14</v>
      </c>
      <c r="G1487" t="s">
        <v>3785</v>
      </c>
      <c r="H1487" t="s">
        <v>3785</v>
      </c>
      <c r="I1487" t="s">
        <v>3786</v>
      </c>
      <c r="J1487" t="s">
        <v>3784</v>
      </c>
      <c r="K1487">
        <v>1425</v>
      </c>
      <c r="L1487">
        <v>474</v>
      </c>
    </row>
    <row r="1488" spans="1:13" x14ac:dyDescent="0.25">
      <c r="A1488" t="s">
        <v>16</v>
      </c>
      <c r="B1488" t="s">
        <v>13</v>
      </c>
      <c r="C1488" t="s">
        <v>2</v>
      </c>
      <c r="D1488">
        <v>1714916</v>
      </c>
      <c r="E1488">
        <v>1715890</v>
      </c>
      <c r="F1488" t="s">
        <v>48</v>
      </c>
      <c r="G1488" t="s">
        <v>3788</v>
      </c>
      <c r="H1488" t="s">
        <v>3788</v>
      </c>
      <c r="I1488" t="s">
        <v>962</v>
      </c>
      <c r="J1488" t="s">
        <v>3787</v>
      </c>
      <c r="K1488">
        <v>975</v>
      </c>
      <c r="L1488">
        <v>324</v>
      </c>
    </row>
    <row r="1489" spans="1:12" x14ac:dyDescent="0.25">
      <c r="A1489" t="s">
        <v>16</v>
      </c>
      <c r="B1489" t="s">
        <v>13</v>
      </c>
      <c r="C1489" t="s">
        <v>2</v>
      </c>
      <c r="D1489">
        <v>1715985</v>
      </c>
      <c r="E1489">
        <v>1716290</v>
      </c>
      <c r="F1489" t="s">
        <v>14</v>
      </c>
      <c r="G1489" t="s">
        <v>3790</v>
      </c>
      <c r="H1489" t="s">
        <v>3790</v>
      </c>
      <c r="I1489" t="s">
        <v>36</v>
      </c>
      <c r="J1489" t="s">
        <v>3789</v>
      </c>
      <c r="K1489">
        <v>306</v>
      </c>
      <c r="L1489">
        <v>101</v>
      </c>
    </row>
    <row r="1490" spans="1:12" x14ac:dyDescent="0.25">
      <c r="A1490" t="s">
        <v>16</v>
      </c>
      <c r="B1490" t="s">
        <v>13</v>
      </c>
      <c r="C1490" t="s">
        <v>2</v>
      </c>
      <c r="D1490">
        <v>1716482</v>
      </c>
      <c r="E1490">
        <v>1718137</v>
      </c>
      <c r="F1490" t="s">
        <v>48</v>
      </c>
      <c r="G1490" t="s">
        <v>3792</v>
      </c>
      <c r="H1490" t="s">
        <v>3792</v>
      </c>
      <c r="I1490" t="s">
        <v>1561</v>
      </c>
      <c r="J1490" t="s">
        <v>3791</v>
      </c>
      <c r="K1490">
        <v>1656</v>
      </c>
      <c r="L1490">
        <v>551</v>
      </c>
    </row>
    <row r="1491" spans="1:12" x14ac:dyDescent="0.25">
      <c r="A1491" t="s">
        <v>16</v>
      </c>
      <c r="B1491" t="s">
        <v>13</v>
      </c>
      <c r="C1491" t="s">
        <v>2</v>
      </c>
      <c r="D1491">
        <v>1718337</v>
      </c>
      <c r="E1491">
        <v>1718585</v>
      </c>
      <c r="F1491" t="s">
        <v>14</v>
      </c>
      <c r="G1491" t="s">
        <v>3794</v>
      </c>
      <c r="H1491" t="s">
        <v>3794</v>
      </c>
      <c r="I1491" t="s">
        <v>36</v>
      </c>
      <c r="J1491" t="s">
        <v>3793</v>
      </c>
      <c r="K1491">
        <v>249</v>
      </c>
      <c r="L1491">
        <v>82</v>
      </c>
    </row>
    <row r="1492" spans="1:12" x14ac:dyDescent="0.25">
      <c r="A1492" t="s">
        <v>16</v>
      </c>
      <c r="B1492" t="s">
        <v>13</v>
      </c>
      <c r="C1492" t="s">
        <v>2</v>
      </c>
      <c r="D1492">
        <v>1721175</v>
      </c>
      <c r="E1492">
        <v>1721459</v>
      </c>
      <c r="F1492" t="s">
        <v>48</v>
      </c>
      <c r="G1492" t="s">
        <v>3796</v>
      </c>
      <c r="H1492" t="s">
        <v>3796</v>
      </c>
      <c r="I1492" t="s">
        <v>36</v>
      </c>
      <c r="J1492" t="s">
        <v>3795</v>
      </c>
      <c r="K1492">
        <v>285</v>
      </c>
      <c r="L1492">
        <v>94</v>
      </c>
    </row>
    <row r="1493" spans="1:12" x14ac:dyDescent="0.25">
      <c r="A1493" t="s">
        <v>16</v>
      </c>
      <c r="B1493" t="s">
        <v>13</v>
      </c>
      <c r="C1493" t="s">
        <v>2</v>
      </c>
      <c r="D1493">
        <v>1721870</v>
      </c>
      <c r="E1493">
        <v>1722199</v>
      </c>
      <c r="F1493" t="s">
        <v>14</v>
      </c>
      <c r="G1493" t="s">
        <v>3798</v>
      </c>
      <c r="H1493" t="s">
        <v>3798</v>
      </c>
      <c r="I1493" t="s">
        <v>116</v>
      </c>
      <c r="J1493" t="s">
        <v>3797</v>
      </c>
      <c r="K1493">
        <v>330</v>
      </c>
      <c r="L1493">
        <v>109</v>
      </c>
    </row>
    <row r="1494" spans="1:12" x14ac:dyDescent="0.25">
      <c r="A1494" t="s">
        <v>16</v>
      </c>
      <c r="B1494" t="s">
        <v>13</v>
      </c>
      <c r="C1494" t="s">
        <v>2</v>
      </c>
      <c r="D1494">
        <v>1722192</v>
      </c>
      <c r="E1494">
        <v>1723019</v>
      </c>
      <c r="F1494" t="s">
        <v>14</v>
      </c>
      <c r="G1494" t="s">
        <v>3800</v>
      </c>
      <c r="H1494" t="s">
        <v>3800</v>
      </c>
      <c r="I1494" t="s">
        <v>36</v>
      </c>
      <c r="J1494" t="s">
        <v>3799</v>
      </c>
      <c r="K1494">
        <v>828</v>
      </c>
      <c r="L1494">
        <v>275</v>
      </c>
    </row>
    <row r="1495" spans="1:12" x14ac:dyDescent="0.25">
      <c r="A1495" t="s">
        <v>16</v>
      </c>
      <c r="B1495" t="s">
        <v>13</v>
      </c>
      <c r="C1495" t="s">
        <v>2</v>
      </c>
      <c r="D1495">
        <v>1723087</v>
      </c>
      <c r="E1495">
        <v>1723269</v>
      </c>
      <c r="F1495" t="s">
        <v>14</v>
      </c>
      <c r="G1495" t="s">
        <v>3802</v>
      </c>
      <c r="H1495" t="s">
        <v>3802</v>
      </c>
      <c r="I1495" t="s">
        <v>36</v>
      </c>
      <c r="J1495" t="s">
        <v>3801</v>
      </c>
      <c r="K1495">
        <v>183</v>
      </c>
      <c r="L1495">
        <v>60</v>
      </c>
    </row>
    <row r="1496" spans="1:12" x14ac:dyDescent="0.25">
      <c r="A1496" t="s">
        <v>16</v>
      </c>
      <c r="B1496" t="s">
        <v>13</v>
      </c>
      <c r="C1496" t="s">
        <v>2</v>
      </c>
      <c r="D1496">
        <v>1723655</v>
      </c>
      <c r="E1496">
        <v>1724059</v>
      </c>
      <c r="F1496" t="s">
        <v>14</v>
      </c>
      <c r="G1496" t="s">
        <v>3804</v>
      </c>
      <c r="H1496" t="s">
        <v>3804</v>
      </c>
      <c r="I1496" t="s">
        <v>3805</v>
      </c>
      <c r="J1496" t="s">
        <v>3803</v>
      </c>
      <c r="K1496">
        <v>405</v>
      </c>
      <c r="L1496">
        <v>134</v>
      </c>
    </row>
    <row r="1497" spans="1:12" x14ac:dyDescent="0.25">
      <c r="A1497" t="s">
        <v>16</v>
      </c>
      <c r="B1497" t="s">
        <v>13</v>
      </c>
      <c r="C1497" t="s">
        <v>2</v>
      </c>
      <c r="D1497">
        <v>1724422</v>
      </c>
      <c r="E1497">
        <v>1725402</v>
      </c>
      <c r="F1497" t="s">
        <v>48</v>
      </c>
      <c r="G1497" t="s">
        <v>3807</v>
      </c>
      <c r="H1497" t="s">
        <v>3807</v>
      </c>
      <c r="I1497" t="s">
        <v>36</v>
      </c>
      <c r="J1497" t="s">
        <v>3806</v>
      </c>
      <c r="K1497">
        <v>981</v>
      </c>
      <c r="L1497">
        <v>326</v>
      </c>
    </row>
    <row r="1498" spans="1:12" x14ac:dyDescent="0.25">
      <c r="A1498" t="s">
        <v>16</v>
      </c>
      <c r="B1498" t="s">
        <v>13</v>
      </c>
      <c r="C1498" t="s">
        <v>2</v>
      </c>
      <c r="D1498">
        <v>1726599</v>
      </c>
      <c r="E1498">
        <v>1727933</v>
      </c>
      <c r="F1498" t="s">
        <v>48</v>
      </c>
      <c r="G1498" t="s">
        <v>3809</v>
      </c>
      <c r="H1498" t="s">
        <v>3809</v>
      </c>
      <c r="I1498" t="s">
        <v>2719</v>
      </c>
      <c r="J1498" t="s">
        <v>3808</v>
      </c>
      <c r="K1498">
        <v>1335</v>
      </c>
      <c r="L1498">
        <v>444</v>
      </c>
    </row>
    <row r="1499" spans="1:12" x14ac:dyDescent="0.25">
      <c r="A1499" t="s">
        <v>16</v>
      </c>
      <c r="B1499" t="s">
        <v>13</v>
      </c>
      <c r="C1499" t="s">
        <v>2</v>
      </c>
      <c r="D1499">
        <v>1729000</v>
      </c>
      <c r="E1499">
        <v>1729392</v>
      </c>
      <c r="F1499" t="s">
        <v>48</v>
      </c>
      <c r="G1499" t="s">
        <v>3811</v>
      </c>
      <c r="H1499" t="s">
        <v>3811</v>
      </c>
      <c r="I1499" t="s">
        <v>36</v>
      </c>
      <c r="J1499" t="s">
        <v>3810</v>
      </c>
      <c r="K1499">
        <v>393</v>
      </c>
      <c r="L1499">
        <v>130</v>
      </c>
    </row>
    <row r="1500" spans="1:12" x14ac:dyDescent="0.25">
      <c r="A1500" t="s">
        <v>16</v>
      </c>
      <c r="B1500" t="s">
        <v>13</v>
      </c>
      <c r="C1500" t="s">
        <v>2</v>
      </c>
      <c r="D1500">
        <v>1729435</v>
      </c>
      <c r="E1500">
        <v>1729746</v>
      </c>
      <c r="F1500" t="s">
        <v>48</v>
      </c>
      <c r="G1500" t="s">
        <v>3813</v>
      </c>
      <c r="H1500" t="s">
        <v>3813</v>
      </c>
      <c r="I1500" t="s">
        <v>36</v>
      </c>
      <c r="J1500" t="s">
        <v>3812</v>
      </c>
      <c r="K1500">
        <v>312</v>
      </c>
      <c r="L1500">
        <v>103</v>
      </c>
    </row>
    <row r="1501" spans="1:12" x14ac:dyDescent="0.25">
      <c r="A1501" t="s">
        <v>16</v>
      </c>
      <c r="B1501" t="s">
        <v>13</v>
      </c>
      <c r="C1501" t="s">
        <v>2</v>
      </c>
      <c r="D1501">
        <v>1729918</v>
      </c>
      <c r="E1501">
        <v>1730214</v>
      </c>
      <c r="F1501" t="s">
        <v>14</v>
      </c>
      <c r="G1501" t="s">
        <v>3815</v>
      </c>
      <c r="H1501" t="s">
        <v>3815</v>
      </c>
      <c r="I1501" t="s">
        <v>116</v>
      </c>
      <c r="J1501" t="s">
        <v>3814</v>
      </c>
      <c r="K1501">
        <v>297</v>
      </c>
      <c r="L1501">
        <v>98</v>
      </c>
    </row>
    <row r="1502" spans="1:12" x14ac:dyDescent="0.25">
      <c r="A1502" t="s">
        <v>16</v>
      </c>
      <c r="B1502" t="s">
        <v>13</v>
      </c>
      <c r="C1502" t="s">
        <v>2</v>
      </c>
      <c r="D1502">
        <v>1731902</v>
      </c>
      <c r="E1502">
        <v>1732306</v>
      </c>
      <c r="F1502" t="s">
        <v>14</v>
      </c>
      <c r="G1502" t="s">
        <v>3817</v>
      </c>
      <c r="H1502" t="s">
        <v>3817</v>
      </c>
      <c r="I1502" t="s">
        <v>36</v>
      </c>
      <c r="J1502" t="s">
        <v>3816</v>
      </c>
      <c r="K1502">
        <v>405</v>
      </c>
      <c r="L1502">
        <v>134</v>
      </c>
    </row>
    <row r="1503" spans="1:12" x14ac:dyDescent="0.25">
      <c r="A1503" t="s">
        <v>16</v>
      </c>
      <c r="B1503" t="s">
        <v>13</v>
      </c>
      <c r="C1503" t="s">
        <v>2</v>
      </c>
      <c r="D1503">
        <v>1734358</v>
      </c>
      <c r="E1503">
        <v>1735956</v>
      </c>
      <c r="F1503" t="s">
        <v>14</v>
      </c>
      <c r="G1503" t="s">
        <v>3819</v>
      </c>
      <c r="H1503" t="s">
        <v>3819</v>
      </c>
      <c r="I1503" t="s">
        <v>2839</v>
      </c>
      <c r="J1503" t="s">
        <v>3818</v>
      </c>
      <c r="K1503">
        <v>1599</v>
      </c>
      <c r="L1503">
        <v>532</v>
      </c>
    </row>
    <row r="1504" spans="1:12" x14ac:dyDescent="0.25">
      <c r="A1504" t="s">
        <v>16</v>
      </c>
      <c r="B1504" t="s">
        <v>13</v>
      </c>
      <c r="C1504" t="s">
        <v>2</v>
      </c>
      <c r="D1504">
        <v>1737301</v>
      </c>
      <c r="E1504">
        <v>1739211</v>
      </c>
      <c r="F1504" t="s">
        <v>48</v>
      </c>
      <c r="G1504" t="s">
        <v>3821</v>
      </c>
      <c r="H1504" t="s">
        <v>3821</v>
      </c>
      <c r="I1504" t="s">
        <v>36</v>
      </c>
      <c r="J1504" t="s">
        <v>3820</v>
      </c>
      <c r="K1504">
        <v>1911</v>
      </c>
      <c r="L1504">
        <v>636</v>
      </c>
    </row>
    <row r="1505" spans="1:13" x14ac:dyDescent="0.25">
      <c r="A1505" t="s">
        <v>16</v>
      </c>
      <c r="B1505" t="s">
        <v>13</v>
      </c>
      <c r="C1505" t="s">
        <v>2</v>
      </c>
      <c r="D1505">
        <v>1739301</v>
      </c>
      <c r="E1505">
        <v>1739921</v>
      </c>
      <c r="F1505" t="s">
        <v>14</v>
      </c>
      <c r="G1505" t="s">
        <v>3823</v>
      </c>
      <c r="H1505" t="s">
        <v>3823</v>
      </c>
      <c r="I1505" t="s">
        <v>36</v>
      </c>
      <c r="J1505" t="s">
        <v>3822</v>
      </c>
      <c r="K1505">
        <v>621</v>
      </c>
      <c r="L1505">
        <v>206</v>
      </c>
    </row>
    <row r="1506" spans="1:13" x14ac:dyDescent="0.25">
      <c r="A1506" t="s">
        <v>16</v>
      </c>
      <c r="B1506" t="s">
        <v>13</v>
      </c>
      <c r="C1506" t="s">
        <v>2</v>
      </c>
      <c r="D1506">
        <v>1740012</v>
      </c>
      <c r="E1506">
        <v>1740371</v>
      </c>
      <c r="F1506" t="s">
        <v>14</v>
      </c>
      <c r="G1506" t="s">
        <v>3825</v>
      </c>
      <c r="H1506" t="s">
        <v>3825</v>
      </c>
      <c r="I1506" t="s">
        <v>36</v>
      </c>
      <c r="J1506" t="s">
        <v>3824</v>
      </c>
      <c r="K1506">
        <v>360</v>
      </c>
      <c r="L1506">
        <v>119</v>
      </c>
    </row>
    <row r="1507" spans="1:13" x14ac:dyDescent="0.25">
      <c r="A1507" t="s">
        <v>16</v>
      </c>
      <c r="B1507" t="s">
        <v>13</v>
      </c>
      <c r="C1507" t="s">
        <v>2</v>
      </c>
      <c r="D1507">
        <v>1740444</v>
      </c>
      <c r="E1507">
        <v>1740770</v>
      </c>
      <c r="F1507" t="s">
        <v>14</v>
      </c>
      <c r="G1507" t="s">
        <v>3827</v>
      </c>
      <c r="H1507" t="s">
        <v>3827</v>
      </c>
      <c r="I1507" t="s">
        <v>36</v>
      </c>
      <c r="J1507" t="s">
        <v>3826</v>
      </c>
      <c r="K1507">
        <v>327</v>
      </c>
      <c r="L1507">
        <v>108</v>
      </c>
    </row>
    <row r="1508" spans="1:13" x14ac:dyDescent="0.25">
      <c r="A1508" t="s">
        <v>16</v>
      </c>
      <c r="B1508" t="s">
        <v>13</v>
      </c>
      <c r="C1508" t="s">
        <v>2</v>
      </c>
      <c r="D1508">
        <v>1741401</v>
      </c>
      <c r="E1508">
        <v>1743848</v>
      </c>
      <c r="F1508" t="s">
        <v>14</v>
      </c>
      <c r="G1508" t="s">
        <v>3829</v>
      </c>
      <c r="H1508" t="s">
        <v>3829</v>
      </c>
      <c r="I1508" t="s">
        <v>3830</v>
      </c>
      <c r="J1508" t="s">
        <v>3828</v>
      </c>
      <c r="K1508">
        <v>2448</v>
      </c>
      <c r="L1508">
        <v>815</v>
      </c>
    </row>
    <row r="1509" spans="1:13" x14ac:dyDescent="0.25">
      <c r="A1509" t="s">
        <v>16</v>
      </c>
      <c r="B1509" t="s">
        <v>13</v>
      </c>
      <c r="C1509" t="s">
        <v>2</v>
      </c>
      <c r="D1509">
        <v>1743987</v>
      </c>
      <c r="E1509">
        <v>1744490</v>
      </c>
      <c r="F1509" t="s">
        <v>48</v>
      </c>
      <c r="G1509" t="s">
        <v>3832</v>
      </c>
      <c r="H1509" t="s">
        <v>3832</v>
      </c>
      <c r="I1509" t="s">
        <v>3833</v>
      </c>
      <c r="J1509" t="s">
        <v>3831</v>
      </c>
      <c r="K1509">
        <v>504</v>
      </c>
      <c r="L1509">
        <v>167</v>
      </c>
    </row>
    <row r="1510" spans="1:13" x14ac:dyDescent="0.25">
      <c r="A1510" t="s">
        <v>16</v>
      </c>
      <c r="B1510" t="s">
        <v>13</v>
      </c>
      <c r="C1510" t="s">
        <v>2</v>
      </c>
      <c r="D1510">
        <v>1744551</v>
      </c>
      <c r="E1510">
        <v>1744982</v>
      </c>
      <c r="F1510" t="s">
        <v>14</v>
      </c>
      <c r="G1510" t="s">
        <v>3835</v>
      </c>
      <c r="H1510" t="s">
        <v>3835</v>
      </c>
      <c r="I1510" t="s">
        <v>3836</v>
      </c>
      <c r="J1510" t="s">
        <v>3834</v>
      </c>
      <c r="K1510">
        <v>432</v>
      </c>
      <c r="L1510">
        <v>143</v>
      </c>
    </row>
    <row r="1511" spans="1:13" x14ac:dyDescent="0.25">
      <c r="A1511" t="s">
        <v>16</v>
      </c>
      <c r="B1511" t="s">
        <v>13</v>
      </c>
      <c r="C1511" t="s">
        <v>2</v>
      </c>
      <c r="D1511">
        <v>1744984</v>
      </c>
      <c r="E1511">
        <v>1745271</v>
      </c>
      <c r="F1511" t="s">
        <v>14</v>
      </c>
      <c r="G1511" t="s">
        <v>3838</v>
      </c>
      <c r="H1511" t="s">
        <v>3838</v>
      </c>
      <c r="I1511" t="s">
        <v>3839</v>
      </c>
      <c r="J1511" t="s">
        <v>3837</v>
      </c>
      <c r="K1511">
        <v>288</v>
      </c>
      <c r="L1511">
        <v>95</v>
      </c>
    </row>
    <row r="1512" spans="1:13" x14ac:dyDescent="0.25">
      <c r="A1512" t="s">
        <v>16</v>
      </c>
      <c r="B1512" t="s">
        <v>13</v>
      </c>
      <c r="C1512" t="s">
        <v>2</v>
      </c>
      <c r="D1512">
        <v>1745545</v>
      </c>
      <c r="E1512">
        <v>1745940</v>
      </c>
      <c r="F1512" t="s">
        <v>48</v>
      </c>
      <c r="G1512" t="s">
        <v>3841</v>
      </c>
      <c r="H1512" t="s">
        <v>3841</v>
      </c>
      <c r="I1512" t="s">
        <v>30</v>
      </c>
      <c r="J1512" t="s">
        <v>3840</v>
      </c>
      <c r="K1512">
        <v>396</v>
      </c>
      <c r="L1512">
        <v>131</v>
      </c>
    </row>
    <row r="1513" spans="1:13" x14ac:dyDescent="0.25">
      <c r="A1513" t="s">
        <v>16</v>
      </c>
      <c r="B1513" t="s">
        <v>13</v>
      </c>
      <c r="C1513" t="s">
        <v>2</v>
      </c>
      <c r="D1513">
        <v>1746045</v>
      </c>
      <c r="E1513">
        <v>1746455</v>
      </c>
      <c r="F1513" t="s">
        <v>14</v>
      </c>
      <c r="G1513" t="s">
        <v>3843</v>
      </c>
      <c r="H1513" t="s">
        <v>3843</v>
      </c>
      <c r="I1513" t="s">
        <v>3844</v>
      </c>
      <c r="J1513" t="s">
        <v>3842</v>
      </c>
      <c r="K1513">
        <v>411</v>
      </c>
      <c r="L1513">
        <v>136</v>
      </c>
    </row>
    <row r="1514" spans="1:13" x14ac:dyDescent="0.25">
      <c r="A1514" t="s">
        <v>16</v>
      </c>
      <c r="B1514" t="s">
        <v>13</v>
      </c>
      <c r="C1514" t="s">
        <v>2</v>
      </c>
      <c r="D1514">
        <v>1746839</v>
      </c>
      <c r="E1514">
        <v>1748503</v>
      </c>
      <c r="F1514" t="s">
        <v>48</v>
      </c>
      <c r="G1514" t="s">
        <v>3846</v>
      </c>
      <c r="H1514" t="s">
        <v>3846</v>
      </c>
      <c r="I1514" t="s">
        <v>3847</v>
      </c>
      <c r="J1514" t="s">
        <v>3845</v>
      </c>
      <c r="K1514">
        <v>1665</v>
      </c>
      <c r="L1514">
        <v>554</v>
      </c>
    </row>
    <row r="1515" spans="1:13" x14ac:dyDescent="0.25">
      <c r="A1515" t="s">
        <v>16</v>
      </c>
      <c r="B1515" t="s">
        <v>13</v>
      </c>
      <c r="C1515" t="s">
        <v>2</v>
      </c>
      <c r="D1515">
        <v>1748641</v>
      </c>
      <c r="E1515">
        <v>1749672</v>
      </c>
      <c r="F1515" t="s">
        <v>14</v>
      </c>
      <c r="G1515" t="s">
        <v>3849</v>
      </c>
      <c r="H1515" t="s">
        <v>3849</v>
      </c>
      <c r="I1515" t="s">
        <v>3850</v>
      </c>
      <c r="J1515" t="s">
        <v>3848</v>
      </c>
      <c r="K1515">
        <v>1032</v>
      </c>
      <c r="L1515">
        <v>343</v>
      </c>
    </row>
    <row r="1516" spans="1:13" x14ac:dyDescent="0.25">
      <c r="A1516" t="s">
        <v>16</v>
      </c>
      <c r="B1516" t="s">
        <v>13</v>
      </c>
      <c r="C1516" t="s">
        <v>2</v>
      </c>
      <c r="D1516">
        <v>1749773</v>
      </c>
      <c r="E1516">
        <v>1750291</v>
      </c>
      <c r="F1516" t="s">
        <v>14</v>
      </c>
      <c r="G1516" t="s">
        <v>3852</v>
      </c>
      <c r="H1516" t="s">
        <v>3852</v>
      </c>
      <c r="I1516" t="s">
        <v>3853</v>
      </c>
      <c r="J1516" t="s">
        <v>3851</v>
      </c>
      <c r="K1516">
        <v>519</v>
      </c>
      <c r="L1516">
        <v>172</v>
      </c>
    </row>
    <row r="1517" spans="1:13" x14ac:dyDescent="0.25">
      <c r="A1517" t="s">
        <v>16</v>
      </c>
      <c r="B1517" t="s">
        <v>13</v>
      </c>
      <c r="C1517" t="s">
        <v>2</v>
      </c>
      <c r="D1517">
        <v>1750433</v>
      </c>
      <c r="E1517">
        <v>1752358</v>
      </c>
      <c r="F1517" t="s">
        <v>14</v>
      </c>
      <c r="G1517" t="s">
        <v>3855</v>
      </c>
      <c r="H1517" t="s">
        <v>3855</v>
      </c>
      <c r="I1517" t="s">
        <v>3856</v>
      </c>
      <c r="J1517" t="s">
        <v>3854</v>
      </c>
      <c r="K1517">
        <v>1926</v>
      </c>
      <c r="L1517">
        <v>641</v>
      </c>
    </row>
    <row r="1518" spans="1:13" x14ac:dyDescent="0.25">
      <c r="A1518" t="s">
        <v>16</v>
      </c>
      <c r="B1518" t="s">
        <v>13</v>
      </c>
      <c r="C1518" t="s">
        <v>2</v>
      </c>
      <c r="D1518">
        <v>1752519</v>
      </c>
      <c r="E1518">
        <v>1753646</v>
      </c>
      <c r="F1518" t="s">
        <v>14</v>
      </c>
      <c r="G1518" t="s">
        <v>3858</v>
      </c>
      <c r="H1518" t="s">
        <v>3858</v>
      </c>
      <c r="I1518" t="s">
        <v>3859</v>
      </c>
      <c r="J1518" t="s">
        <v>3857</v>
      </c>
      <c r="K1518">
        <v>1128</v>
      </c>
      <c r="L1518">
        <v>375</v>
      </c>
    </row>
    <row r="1519" spans="1:13" x14ac:dyDescent="0.25">
      <c r="A1519" t="s">
        <v>16</v>
      </c>
      <c r="B1519" t="s">
        <v>13</v>
      </c>
      <c r="C1519" t="s">
        <v>2</v>
      </c>
      <c r="D1519">
        <v>1754105</v>
      </c>
      <c r="E1519">
        <v>1754301</v>
      </c>
      <c r="F1519" t="s">
        <v>14</v>
      </c>
      <c r="I1519" t="s">
        <v>3861</v>
      </c>
      <c r="J1519" t="s">
        <v>3860</v>
      </c>
      <c r="K1519">
        <v>197</v>
      </c>
      <c r="M1519" t="s">
        <v>286</v>
      </c>
    </row>
    <row r="1520" spans="1:13" x14ac:dyDescent="0.25">
      <c r="A1520" t="s">
        <v>16</v>
      </c>
      <c r="B1520" t="s">
        <v>13</v>
      </c>
      <c r="C1520" t="s">
        <v>2</v>
      </c>
      <c r="D1520">
        <v>1754404</v>
      </c>
      <c r="E1520">
        <v>1755105</v>
      </c>
      <c r="F1520" t="s">
        <v>14</v>
      </c>
      <c r="I1520" t="s">
        <v>3861</v>
      </c>
      <c r="J1520" t="s">
        <v>3862</v>
      </c>
      <c r="K1520">
        <v>702</v>
      </c>
      <c r="M1520" t="s">
        <v>286</v>
      </c>
    </row>
    <row r="1521" spans="1:13" x14ac:dyDescent="0.25">
      <c r="A1521" t="s">
        <v>16</v>
      </c>
      <c r="B1521" t="s">
        <v>13</v>
      </c>
      <c r="C1521" t="s">
        <v>2</v>
      </c>
      <c r="D1521">
        <v>1755102</v>
      </c>
      <c r="E1521">
        <v>1756223</v>
      </c>
      <c r="F1521" t="s">
        <v>14</v>
      </c>
      <c r="G1521" t="s">
        <v>3864</v>
      </c>
      <c r="H1521" t="s">
        <v>3864</v>
      </c>
      <c r="I1521" t="s">
        <v>3865</v>
      </c>
      <c r="J1521" t="s">
        <v>3863</v>
      </c>
      <c r="K1521">
        <v>1122</v>
      </c>
      <c r="L1521">
        <v>373</v>
      </c>
    </row>
    <row r="1522" spans="1:13" x14ac:dyDescent="0.25">
      <c r="A1522" t="s">
        <v>16</v>
      </c>
      <c r="B1522" t="s">
        <v>13</v>
      </c>
      <c r="C1522" t="s">
        <v>2</v>
      </c>
      <c r="D1522">
        <v>1756494</v>
      </c>
      <c r="E1522">
        <v>1756688</v>
      </c>
      <c r="F1522" t="s">
        <v>48</v>
      </c>
      <c r="G1522" t="s">
        <v>3867</v>
      </c>
      <c r="H1522" t="s">
        <v>3867</v>
      </c>
      <c r="I1522" t="s">
        <v>36</v>
      </c>
      <c r="J1522" t="s">
        <v>3866</v>
      </c>
      <c r="K1522">
        <v>195</v>
      </c>
      <c r="L1522">
        <v>64</v>
      </c>
    </row>
    <row r="1523" spans="1:13" x14ac:dyDescent="0.25">
      <c r="A1523" t="s">
        <v>16</v>
      </c>
      <c r="B1523" t="s">
        <v>13</v>
      </c>
      <c r="C1523" t="s">
        <v>2</v>
      </c>
      <c r="D1523">
        <v>1757140</v>
      </c>
      <c r="E1523">
        <v>1758543</v>
      </c>
      <c r="F1523" t="s">
        <v>48</v>
      </c>
      <c r="G1523" t="s">
        <v>3869</v>
      </c>
      <c r="H1523" t="s">
        <v>3869</v>
      </c>
      <c r="I1523" t="s">
        <v>821</v>
      </c>
      <c r="J1523" t="s">
        <v>3868</v>
      </c>
      <c r="K1523">
        <v>1404</v>
      </c>
      <c r="L1523">
        <v>467</v>
      </c>
    </row>
    <row r="1524" spans="1:13" x14ac:dyDescent="0.25">
      <c r="A1524" t="s">
        <v>16</v>
      </c>
      <c r="B1524" t="s">
        <v>13</v>
      </c>
      <c r="C1524" t="s">
        <v>2</v>
      </c>
      <c r="D1524">
        <v>1758540</v>
      </c>
      <c r="E1524">
        <v>1759625</v>
      </c>
      <c r="F1524" t="s">
        <v>48</v>
      </c>
      <c r="G1524" t="s">
        <v>3871</v>
      </c>
      <c r="H1524" t="s">
        <v>3871</v>
      </c>
      <c r="I1524" t="s">
        <v>36</v>
      </c>
      <c r="J1524" t="s">
        <v>3870</v>
      </c>
      <c r="K1524">
        <v>1086</v>
      </c>
      <c r="L1524">
        <v>361</v>
      </c>
    </row>
    <row r="1525" spans="1:13" x14ac:dyDescent="0.25">
      <c r="A1525" t="s">
        <v>16</v>
      </c>
      <c r="B1525" t="s">
        <v>13</v>
      </c>
      <c r="C1525" t="s">
        <v>2</v>
      </c>
      <c r="D1525">
        <v>1759609</v>
      </c>
      <c r="E1525">
        <v>1761297</v>
      </c>
      <c r="F1525" t="s">
        <v>48</v>
      </c>
      <c r="G1525" t="s">
        <v>3873</v>
      </c>
      <c r="H1525" t="s">
        <v>3873</v>
      </c>
      <c r="I1525" t="s">
        <v>3874</v>
      </c>
      <c r="J1525" t="s">
        <v>3872</v>
      </c>
      <c r="K1525">
        <v>1689</v>
      </c>
      <c r="L1525">
        <v>562</v>
      </c>
    </row>
    <row r="1526" spans="1:13" x14ac:dyDescent="0.25">
      <c r="A1526" t="s">
        <v>16</v>
      </c>
      <c r="B1526" t="s">
        <v>13</v>
      </c>
      <c r="C1526" t="s">
        <v>2</v>
      </c>
      <c r="D1526">
        <v>1761387</v>
      </c>
      <c r="E1526">
        <v>1762286</v>
      </c>
      <c r="F1526" t="s">
        <v>48</v>
      </c>
      <c r="G1526" t="s">
        <v>3876</v>
      </c>
      <c r="H1526" t="s">
        <v>3876</v>
      </c>
      <c r="I1526" t="s">
        <v>3877</v>
      </c>
      <c r="J1526" t="s">
        <v>3875</v>
      </c>
      <c r="K1526">
        <v>900</v>
      </c>
      <c r="L1526">
        <v>299</v>
      </c>
    </row>
    <row r="1527" spans="1:13" x14ac:dyDescent="0.25">
      <c r="A1527" t="s">
        <v>16</v>
      </c>
      <c r="B1527" t="s">
        <v>13</v>
      </c>
      <c r="C1527" t="s">
        <v>2</v>
      </c>
      <c r="D1527">
        <v>1762527</v>
      </c>
      <c r="E1527">
        <v>1764296</v>
      </c>
      <c r="F1527" t="s">
        <v>48</v>
      </c>
      <c r="G1527" t="s">
        <v>3879</v>
      </c>
      <c r="H1527" t="s">
        <v>3879</v>
      </c>
      <c r="I1527" t="s">
        <v>425</v>
      </c>
      <c r="J1527" t="s">
        <v>3878</v>
      </c>
      <c r="K1527">
        <v>1770</v>
      </c>
      <c r="L1527">
        <v>589</v>
      </c>
    </row>
    <row r="1528" spans="1:13" x14ac:dyDescent="0.25">
      <c r="A1528" t="s">
        <v>16</v>
      </c>
      <c r="B1528" t="s">
        <v>13</v>
      </c>
      <c r="C1528" t="s">
        <v>2</v>
      </c>
      <c r="D1528">
        <v>1764293</v>
      </c>
      <c r="E1528">
        <v>1764895</v>
      </c>
      <c r="F1528" t="s">
        <v>48</v>
      </c>
      <c r="G1528" t="s">
        <v>3881</v>
      </c>
      <c r="H1528" t="s">
        <v>3881</v>
      </c>
      <c r="I1528" t="s">
        <v>36</v>
      </c>
      <c r="J1528" t="s">
        <v>3880</v>
      </c>
      <c r="K1528">
        <v>603</v>
      </c>
      <c r="L1528">
        <v>200</v>
      </c>
    </row>
    <row r="1529" spans="1:13" x14ac:dyDescent="0.25">
      <c r="A1529" t="s">
        <v>16</v>
      </c>
      <c r="B1529" t="s">
        <v>13</v>
      </c>
      <c r="C1529" t="s">
        <v>2</v>
      </c>
      <c r="D1529">
        <v>1765120</v>
      </c>
      <c r="E1529">
        <v>1765713</v>
      </c>
      <c r="F1529" t="s">
        <v>48</v>
      </c>
      <c r="G1529" t="s">
        <v>3883</v>
      </c>
      <c r="H1529" t="s">
        <v>3883</v>
      </c>
      <c r="I1529" t="s">
        <v>3884</v>
      </c>
      <c r="J1529" t="s">
        <v>3882</v>
      </c>
      <c r="K1529">
        <v>594</v>
      </c>
      <c r="L1529">
        <v>197</v>
      </c>
    </row>
    <row r="1530" spans="1:13" x14ac:dyDescent="0.25">
      <c r="A1530" t="s">
        <v>16</v>
      </c>
      <c r="B1530" t="s">
        <v>13</v>
      </c>
      <c r="C1530" t="s">
        <v>2</v>
      </c>
      <c r="D1530">
        <v>1765868</v>
      </c>
      <c r="E1530">
        <v>1767304</v>
      </c>
      <c r="F1530" t="s">
        <v>48</v>
      </c>
      <c r="G1530" t="s">
        <v>3886</v>
      </c>
      <c r="H1530" t="s">
        <v>3886</v>
      </c>
      <c r="I1530" t="s">
        <v>3887</v>
      </c>
      <c r="J1530" t="s">
        <v>3885</v>
      </c>
      <c r="K1530">
        <v>1437</v>
      </c>
      <c r="L1530">
        <v>478</v>
      </c>
    </row>
    <row r="1531" spans="1:13" x14ac:dyDescent="0.25">
      <c r="A1531" t="s">
        <v>16</v>
      </c>
      <c r="B1531" t="s">
        <v>13</v>
      </c>
      <c r="C1531" t="s">
        <v>2</v>
      </c>
      <c r="D1531">
        <v>1767451</v>
      </c>
      <c r="E1531">
        <v>1768662</v>
      </c>
      <c r="F1531" t="s">
        <v>48</v>
      </c>
      <c r="G1531" t="s">
        <v>3889</v>
      </c>
      <c r="H1531" t="s">
        <v>3889</v>
      </c>
      <c r="I1531" t="s">
        <v>3890</v>
      </c>
      <c r="J1531" t="s">
        <v>3888</v>
      </c>
      <c r="K1531">
        <v>1212</v>
      </c>
      <c r="L1531">
        <v>403</v>
      </c>
    </row>
    <row r="1532" spans="1:13" x14ac:dyDescent="0.25">
      <c r="A1532" t="s">
        <v>16</v>
      </c>
      <c r="B1532" t="s">
        <v>13</v>
      </c>
      <c r="C1532" t="s">
        <v>2</v>
      </c>
      <c r="D1532">
        <v>1768705</v>
      </c>
      <c r="E1532">
        <v>1771533</v>
      </c>
      <c r="F1532" t="s">
        <v>48</v>
      </c>
      <c r="G1532" t="s">
        <v>3892</v>
      </c>
      <c r="H1532" t="s">
        <v>3892</v>
      </c>
      <c r="I1532" t="s">
        <v>3893</v>
      </c>
      <c r="J1532" t="s">
        <v>3891</v>
      </c>
      <c r="K1532">
        <v>2829</v>
      </c>
      <c r="L1532">
        <v>942</v>
      </c>
    </row>
    <row r="1533" spans="1:13" x14ac:dyDescent="0.25">
      <c r="A1533" t="s">
        <v>16</v>
      </c>
      <c r="B1533" t="s">
        <v>13</v>
      </c>
      <c r="C1533" t="s">
        <v>2</v>
      </c>
      <c r="D1533">
        <v>1771714</v>
      </c>
      <c r="E1533">
        <v>1772643</v>
      </c>
      <c r="F1533" t="s">
        <v>48</v>
      </c>
      <c r="G1533" t="s">
        <v>3895</v>
      </c>
      <c r="H1533" t="s">
        <v>3895</v>
      </c>
      <c r="I1533" t="s">
        <v>3896</v>
      </c>
      <c r="J1533" t="s">
        <v>3894</v>
      </c>
      <c r="K1533">
        <v>930</v>
      </c>
      <c r="L1533">
        <v>309</v>
      </c>
    </row>
    <row r="1534" spans="1:13" x14ac:dyDescent="0.25">
      <c r="A1534" t="s">
        <v>16</v>
      </c>
      <c r="B1534" t="s">
        <v>13</v>
      </c>
      <c r="C1534" t="s">
        <v>2</v>
      </c>
      <c r="D1534">
        <v>1772640</v>
      </c>
      <c r="E1534">
        <v>1774127</v>
      </c>
      <c r="F1534" t="s">
        <v>48</v>
      </c>
      <c r="G1534" t="s">
        <v>3898</v>
      </c>
      <c r="H1534" t="s">
        <v>3898</v>
      </c>
      <c r="I1534" t="s">
        <v>116</v>
      </c>
      <c r="J1534" t="s">
        <v>3897</v>
      </c>
      <c r="K1534">
        <v>1488</v>
      </c>
      <c r="L1534">
        <v>495</v>
      </c>
    </row>
    <row r="1535" spans="1:13" x14ac:dyDescent="0.25">
      <c r="A1535" t="s">
        <v>16</v>
      </c>
      <c r="B1535" t="s">
        <v>13</v>
      </c>
      <c r="C1535" t="s">
        <v>2</v>
      </c>
      <c r="D1535">
        <v>1774373</v>
      </c>
      <c r="E1535">
        <v>1774750</v>
      </c>
      <c r="F1535" t="s">
        <v>48</v>
      </c>
      <c r="I1535" t="s">
        <v>36</v>
      </c>
      <c r="J1535" t="s">
        <v>3899</v>
      </c>
      <c r="K1535">
        <v>378</v>
      </c>
      <c r="M1535" t="s">
        <v>286</v>
      </c>
    </row>
    <row r="1536" spans="1:13" x14ac:dyDescent="0.25">
      <c r="A1536" t="s">
        <v>16</v>
      </c>
      <c r="B1536" t="s">
        <v>13</v>
      </c>
      <c r="C1536" t="s">
        <v>2</v>
      </c>
      <c r="D1536">
        <v>1775022</v>
      </c>
      <c r="E1536">
        <v>1776389</v>
      </c>
      <c r="F1536" t="s">
        <v>48</v>
      </c>
      <c r="G1536" t="s">
        <v>3901</v>
      </c>
      <c r="H1536" t="s">
        <v>3901</v>
      </c>
      <c r="I1536" t="s">
        <v>3902</v>
      </c>
      <c r="J1536" t="s">
        <v>3900</v>
      </c>
      <c r="K1536">
        <v>1368</v>
      </c>
      <c r="L1536">
        <v>455</v>
      </c>
    </row>
    <row r="1537" spans="1:12" x14ac:dyDescent="0.25">
      <c r="A1537" t="s">
        <v>16</v>
      </c>
      <c r="B1537" t="s">
        <v>13</v>
      </c>
      <c r="C1537" t="s">
        <v>2</v>
      </c>
      <c r="D1537">
        <v>1776585</v>
      </c>
      <c r="E1537">
        <v>1777535</v>
      </c>
      <c r="F1537" t="s">
        <v>14</v>
      </c>
      <c r="G1537" t="s">
        <v>3904</v>
      </c>
      <c r="H1537" t="s">
        <v>3904</v>
      </c>
      <c r="I1537" t="s">
        <v>36</v>
      </c>
      <c r="J1537" t="s">
        <v>3903</v>
      </c>
      <c r="K1537">
        <v>951</v>
      </c>
      <c r="L1537">
        <v>316</v>
      </c>
    </row>
    <row r="1538" spans="1:12" x14ac:dyDescent="0.25">
      <c r="A1538" t="s">
        <v>16</v>
      </c>
      <c r="B1538" t="s">
        <v>13</v>
      </c>
      <c r="C1538" t="s">
        <v>2</v>
      </c>
      <c r="D1538">
        <v>1777546</v>
      </c>
      <c r="E1538">
        <v>1778868</v>
      </c>
      <c r="F1538" t="s">
        <v>48</v>
      </c>
      <c r="G1538" t="s">
        <v>3906</v>
      </c>
      <c r="H1538" t="s">
        <v>3906</v>
      </c>
      <c r="I1538" t="s">
        <v>36</v>
      </c>
      <c r="J1538" t="s">
        <v>3905</v>
      </c>
      <c r="K1538">
        <v>1323</v>
      </c>
      <c r="L1538">
        <v>440</v>
      </c>
    </row>
    <row r="1539" spans="1:12" x14ac:dyDescent="0.25">
      <c r="A1539" t="s">
        <v>16</v>
      </c>
      <c r="B1539" t="s">
        <v>13</v>
      </c>
      <c r="C1539" t="s">
        <v>2</v>
      </c>
      <c r="D1539">
        <v>1779152</v>
      </c>
      <c r="E1539">
        <v>1780555</v>
      </c>
      <c r="F1539" t="s">
        <v>14</v>
      </c>
      <c r="G1539" t="s">
        <v>3908</v>
      </c>
      <c r="H1539" t="s">
        <v>3908</v>
      </c>
      <c r="I1539" t="s">
        <v>3909</v>
      </c>
      <c r="J1539" t="s">
        <v>3907</v>
      </c>
      <c r="K1539">
        <v>1404</v>
      </c>
      <c r="L1539">
        <v>467</v>
      </c>
    </row>
    <row r="1540" spans="1:12" x14ac:dyDescent="0.25">
      <c r="A1540" t="s">
        <v>16</v>
      </c>
      <c r="B1540" t="s">
        <v>13</v>
      </c>
      <c r="C1540" t="s">
        <v>2</v>
      </c>
      <c r="D1540">
        <v>1780678</v>
      </c>
      <c r="E1540">
        <v>1781100</v>
      </c>
      <c r="F1540" t="s">
        <v>48</v>
      </c>
      <c r="G1540" t="s">
        <v>3911</v>
      </c>
      <c r="H1540" t="s">
        <v>3911</v>
      </c>
      <c r="I1540" t="s">
        <v>36</v>
      </c>
      <c r="J1540" t="s">
        <v>3910</v>
      </c>
      <c r="K1540">
        <v>423</v>
      </c>
      <c r="L1540">
        <v>140</v>
      </c>
    </row>
    <row r="1541" spans="1:12" x14ac:dyDescent="0.25">
      <c r="A1541" t="s">
        <v>16</v>
      </c>
      <c r="B1541" t="s">
        <v>13</v>
      </c>
      <c r="C1541" t="s">
        <v>2</v>
      </c>
      <c r="D1541">
        <v>1781467</v>
      </c>
      <c r="E1541">
        <v>1781997</v>
      </c>
      <c r="F1541" t="s">
        <v>48</v>
      </c>
      <c r="G1541" t="s">
        <v>3913</v>
      </c>
      <c r="H1541" t="s">
        <v>3913</v>
      </c>
      <c r="I1541" t="s">
        <v>36</v>
      </c>
      <c r="J1541" t="s">
        <v>3912</v>
      </c>
      <c r="K1541">
        <v>531</v>
      </c>
      <c r="L1541">
        <v>176</v>
      </c>
    </row>
    <row r="1542" spans="1:12" x14ac:dyDescent="0.25">
      <c r="A1542" t="s">
        <v>16</v>
      </c>
      <c r="B1542" t="s">
        <v>13</v>
      </c>
      <c r="C1542" t="s">
        <v>2</v>
      </c>
      <c r="D1542">
        <v>1782029</v>
      </c>
      <c r="E1542">
        <v>1782847</v>
      </c>
      <c r="F1542" t="s">
        <v>48</v>
      </c>
      <c r="G1542" t="s">
        <v>3915</v>
      </c>
      <c r="H1542" t="s">
        <v>3915</v>
      </c>
      <c r="I1542" t="s">
        <v>36</v>
      </c>
      <c r="J1542" t="s">
        <v>3914</v>
      </c>
      <c r="K1542">
        <v>819</v>
      </c>
      <c r="L1542">
        <v>272</v>
      </c>
    </row>
    <row r="1543" spans="1:12" x14ac:dyDescent="0.25">
      <c r="A1543" t="s">
        <v>16</v>
      </c>
      <c r="B1543" t="s">
        <v>13</v>
      </c>
      <c r="C1543" t="s">
        <v>2</v>
      </c>
      <c r="D1543">
        <v>1782858</v>
      </c>
      <c r="E1543">
        <v>1783844</v>
      </c>
      <c r="F1543" t="s">
        <v>48</v>
      </c>
      <c r="G1543" t="s">
        <v>3917</v>
      </c>
      <c r="H1543" t="s">
        <v>3917</v>
      </c>
      <c r="I1543" t="s">
        <v>2145</v>
      </c>
      <c r="J1543" t="s">
        <v>3916</v>
      </c>
      <c r="K1543">
        <v>987</v>
      </c>
      <c r="L1543">
        <v>328</v>
      </c>
    </row>
    <row r="1544" spans="1:12" x14ac:dyDescent="0.25">
      <c r="A1544" t="s">
        <v>16</v>
      </c>
      <c r="B1544" t="s">
        <v>13</v>
      </c>
      <c r="C1544" t="s">
        <v>2</v>
      </c>
      <c r="D1544">
        <v>1783841</v>
      </c>
      <c r="E1544">
        <v>1784716</v>
      </c>
      <c r="F1544" t="s">
        <v>48</v>
      </c>
      <c r="G1544" t="s">
        <v>3919</v>
      </c>
      <c r="H1544" t="s">
        <v>3919</v>
      </c>
      <c r="I1544" t="s">
        <v>3548</v>
      </c>
      <c r="J1544" t="s">
        <v>3918</v>
      </c>
      <c r="K1544">
        <v>876</v>
      </c>
      <c r="L1544">
        <v>291</v>
      </c>
    </row>
    <row r="1545" spans="1:12" x14ac:dyDescent="0.25">
      <c r="A1545" t="s">
        <v>16</v>
      </c>
      <c r="B1545" t="s">
        <v>13</v>
      </c>
      <c r="C1545" t="s">
        <v>2</v>
      </c>
      <c r="D1545">
        <v>1784713</v>
      </c>
      <c r="E1545">
        <v>1785075</v>
      </c>
      <c r="F1545" t="s">
        <v>48</v>
      </c>
      <c r="G1545" t="s">
        <v>3921</v>
      </c>
      <c r="H1545" t="s">
        <v>3921</v>
      </c>
      <c r="I1545" t="s">
        <v>1506</v>
      </c>
      <c r="J1545" t="s">
        <v>3920</v>
      </c>
      <c r="K1545">
        <v>363</v>
      </c>
      <c r="L1545">
        <v>120</v>
      </c>
    </row>
    <row r="1546" spans="1:12" x14ac:dyDescent="0.25">
      <c r="A1546" t="s">
        <v>16</v>
      </c>
      <c r="B1546" t="s">
        <v>13</v>
      </c>
      <c r="C1546" t="s">
        <v>2</v>
      </c>
      <c r="D1546">
        <v>1785461</v>
      </c>
      <c r="E1546">
        <v>1786018</v>
      </c>
      <c r="F1546" t="s">
        <v>14</v>
      </c>
      <c r="G1546" t="s">
        <v>3923</v>
      </c>
      <c r="H1546" t="s">
        <v>3923</v>
      </c>
      <c r="I1546" t="s">
        <v>3717</v>
      </c>
      <c r="J1546" t="s">
        <v>3922</v>
      </c>
      <c r="K1546">
        <v>558</v>
      </c>
      <c r="L1546">
        <v>185</v>
      </c>
    </row>
    <row r="1547" spans="1:12" x14ac:dyDescent="0.25">
      <c r="A1547" t="s">
        <v>16</v>
      </c>
      <c r="B1547" t="s">
        <v>13</v>
      </c>
      <c r="C1547" t="s">
        <v>2</v>
      </c>
      <c r="D1547">
        <v>1786109</v>
      </c>
      <c r="E1547">
        <v>1787080</v>
      </c>
      <c r="F1547" t="s">
        <v>14</v>
      </c>
      <c r="G1547" t="s">
        <v>3925</v>
      </c>
      <c r="H1547" t="s">
        <v>3925</v>
      </c>
      <c r="I1547" t="s">
        <v>3926</v>
      </c>
      <c r="J1547" t="s">
        <v>3924</v>
      </c>
      <c r="K1547">
        <v>972</v>
      </c>
      <c r="L1547">
        <v>323</v>
      </c>
    </row>
    <row r="1548" spans="1:12" x14ac:dyDescent="0.25">
      <c r="A1548" t="s">
        <v>16</v>
      </c>
      <c r="B1548" t="s">
        <v>13</v>
      </c>
      <c r="C1548" t="s">
        <v>2</v>
      </c>
      <c r="D1548">
        <v>1787106</v>
      </c>
      <c r="E1548">
        <v>1788455</v>
      </c>
      <c r="F1548" t="s">
        <v>14</v>
      </c>
      <c r="G1548" t="s">
        <v>3928</v>
      </c>
      <c r="H1548" t="s">
        <v>3928</v>
      </c>
      <c r="I1548" t="s">
        <v>3929</v>
      </c>
      <c r="J1548" t="s">
        <v>3927</v>
      </c>
      <c r="K1548">
        <v>1350</v>
      </c>
      <c r="L1548">
        <v>449</v>
      </c>
    </row>
    <row r="1549" spans="1:12" x14ac:dyDescent="0.25">
      <c r="A1549" t="s">
        <v>16</v>
      </c>
      <c r="B1549" t="s">
        <v>13</v>
      </c>
      <c r="C1549" t="s">
        <v>2</v>
      </c>
      <c r="D1549">
        <v>1788448</v>
      </c>
      <c r="E1549">
        <v>1788684</v>
      </c>
      <c r="F1549" t="s">
        <v>14</v>
      </c>
      <c r="G1549" t="s">
        <v>3931</v>
      </c>
      <c r="H1549" t="s">
        <v>3931</v>
      </c>
      <c r="I1549" t="s">
        <v>3932</v>
      </c>
      <c r="J1549" t="s">
        <v>3930</v>
      </c>
      <c r="K1549">
        <v>237</v>
      </c>
      <c r="L1549">
        <v>78</v>
      </c>
    </row>
    <row r="1550" spans="1:12" x14ac:dyDescent="0.25">
      <c r="A1550" t="s">
        <v>16</v>
      </c>
      <c r="B1550" t="s">
        <v>13</v>
      </c>
      <c r="C1550" t="s">
        <v>2</v>
      </c>
      <c r="D1550">
        <v>1788685</v>
      </c>
      <c r="E1550">
        <v>1789437</v>
      </c>
      <c r="F1550" t="s">
        <v>14</v>
      </c>
      <c r="G1550" t="s">
        <v>3934</v>
      </c>
      <c r="H1550" t="s">
        <v>3934</v>
      </c>
      <c r="I1550" t="s">
        <v>3935</v>
      </c>
      <c r="J1550" t="s">
        <v>3933</v>
      </c>
      <c r="K1550">
        <v>753</v>
      </c>
      <c r="L1550">
        <v>250</v>
      </c>
    </row>
    <row r="1551" spans="1:12" x14ac:dyDescent="0.25">
      <c r="A1551" t="s">
        <v>16</v>
      </c>
      <c r="B1551" t="s">
        <v>13</v>
      </c>
      <c r="C1551" t="s">
        <v>2</v>
      </c>
      <c r="D1551">
        <v>1789765</v>
      </c>
      <c r="E1551">
        <v>1790610</v>
      </c>
      <c r="F1551" t="s">
        <v>14</v>
      </c>
      <c r="G1551" t="s">
        <v>3937</v>
      </c>
      <c r="H1551" t="s">
        <v>3937</v>
      </c>
      <c r="I1551" t="s">
        <v>36</v>
      </c>
      <c r="J1551" t="s">
        <v>3936</v>
      </c>
      <c r="K1551">
        <v>846</v>
      </c>
      <c r="L1551">
        <v>281</v>
      </c>
    </row>
    <row r="1552" spans="1:12" x14ac:dyDescent="0.25">
      <c r="A1552" t="s">
        <v>16</v>
      </c>
      <c r="B1552" t="s">
        <v>13</v>
      </c>
      <c r="C1552" t="s">
        <v>2</v>
      </c>
      <c r="D1552">
        <v>1790751</v>
      </c>
      <c r="E1552">
        <v>1791926</v>
      </c>
      <c r="F1552" t="s">
        <v>14</v>
      </c>
      <c r="G1552" t="s">
        <v>3939</v>
      </c>
      <c r="H1552" t="s">
        <v>3939</v>
      </c>
      <c r="I1552" t="s">
        <v>116</v>
      </c>
      <c r="J1552" t="s">
        <v>3938</v>
      </c>
      <c r="K1552">
        <v>1176</v>
      </c>
      <c r="L1552">
        <v>391</v>
      </c>
    </row>
    <row r="1553" spans="1:13" x14ac:dyDescent="0.25">
      <c r="A1553" t="s">
        <v>16</v>
      </c>
      <c r="B1553" t="s">
        <v>13</v>
      </c>
      <c r="C1553" t="s">
        <v>2</v>
      </c>
      <c r="D1553">
        <v>1791940</v>
      </c>
      <c r="E1553">
        <v>1793250</v>
      </c>
      <c r="F1553" t="s">
        <v>14</v>
      </c>
      <c r="G1553" t="s">
        <v>3941</v>
      </c>
      <c r="H1553" t="s">
        <v>3941</v>
      </c>
      <c r="I1553" t="s">
        <v>453</v>
      </c>
      <c r="J1553" t="s">
        <v>3940</v>
      </c>
      <c r="K1553">
        <v>1311</v>
      </c>
      <c r="L1553">
        <v>436</v>
      </c>
    </row>
    <row r="1554" spans="1:13" x14ac:dyDescent="0.25">
      <c r="A1554" t="s">
        <v>16</v>
      </c>
      <c r="B1554" t="s">
        <v>13</v>
      </c>
      <c r="C1554" t="s">
        <v>2</v>
      </c>
      <c r="D1554">
        <v>1793247</v>
      </c>
      <c r="E1554">
        <v>1794233</v>
      </c>
      <c r="F1554" t="s">
        <v>14</v>
      </c>
      <c r="G1554" t="s">
        <v>3943</v>
      </c>
      <c r="H1554" t="s">
        <v>3943</v>
      </c>
      <c r="I1554" t="s">
        <v>3944</v>
      </c>
      <c r="J1554" t="s">
        <v>3942</v>
      </c>
      <c r="K1554">
        <v>987</v>
      </c>
      <c r="L1554">
        <v>328</v>
      </c>
    </row>
    <row r="1555" spans="1:13" x14ac:dyDescent="0.25">
      <c r="A1555" t="s">
        <v>16</v>
      </c>
      <c r="B1555" t="s">
        <v>13</v>
      </c>
      <c r="C1555" t="s">
        <v>2</v>
      </c>
      <c r="D1555">
        <v>1794230</v>
      </c>
      <c r="E1555">
        <v>1795435</v>
      </c>
      <c r="F1555" t="s">
        <v>14</v>
      </c>
      <c r="G1555" t="s">
        <v>3946</v>
      </c>
      <c r="H1555" t="s">
        <v>3946</v>
      </c>
      <c r="I1555" t="s">
        <v>3947</v>
      </c>
      <c r="J1555" t="s">
        <v>3945</v>
      </c>
      <c r="K1555">
        <v>1206</v>
      </c>
      <c r="L1555">
        <v>401</v>
      </c>
    </row>
    <row r="1556" spans="1:13" x14ac:dyDescent="0.25">
      <c r="A1556" t="s">
        <v>16</v>
      </c>
      <c r="B1556" t="s">
        <v>13</v>
      </c>
      <c r="C1556" t="s">
        <v>2</v>
      </c>
      <c r="D1556">
        <v>1795573</v>
      </c>
      <c r="E1556">
        <v>1798326</v>
      </c>
      <c r="F1556" t="s">
        <v>48</v>
      </c>
      <c r="G1556" t="s">
        <v>3949</v>
      </c>
      <c r="H1556" t="s">
        <v>3949</v>
      </c>
      <c r="I1556" t="s">
        <v>3950</v>
      </c>
      <c r="J1556" t="s">
        <v>3948</v>
      </c>
      <c r="K1556">
        <v>2754</v>
      </c>
      <c r="L1556">
        <v>917</v>
      </c>
    </row>
    <row r="1557" spans="1:13" x14ac:dyDescent="0.25">
      <c r="A1557" t="s">
        <v>16</v>
      </c>
      <c r="B1557" t="s">
        <v>13</v>
      </c>
      <c r="C1557" t="s">
        <v>2</v>
      </c>
      <c r="D1557">
        <v>1798574</v>
      </c>
      <c r="E1557">
        <v>1799713</v>
      </c>
      <c r="F1557" t="s">
        <v>48</v>
      </c>
      <c r="G1557" t="s">
        <v>3952</v>
      </c>
      <c r="H1557" t="s">
        <v>3952</v>
      </c>
      <c r="I1557" t="s">
        <v>3950</v>
      </c>
      <c r="J1557" t="s">
        <v>3951</v>
      </c>
      <c r="K1557">
        <v>1140</v>
      </c>
      <c r="L1557">
        <v>379</v>
      </c>
    </row>
    <row r="1558" spans="1:13" x14ac:dyDescent="0.25">
      <c r="A1558" t="s">
        <v>16</v>
      </c>
      <c r="B1558" t="s">
        <v>13</v>
      </c>
      <c r="C1558" t="s">
        <v>2</v>
      </c>
      <c r="D1558">
        <v>1799710</v>
      </c>
      <c r="E1558">
        <v>1800705</v>
      </c>
      <c r="F1558" t="s">
        <v>48</v>
      </c>
      <c r="G1558" t="s">
        <v>3954</v>
      </c>
      <c r="H1558" t="s">
        <v>3954</v>
      </c>
      <c r="I1558" t="s">
        <v>116</v>
      </c>
      <c r="J1558" t="s">
        <v>3953</v>
      </c>
      <c r="K1558">
        <v>996</v>
      </c>
      <c r="L1558">
        <v>331</v>
      </c>
    </row>
    <row r="1559" spans="1:13" x14ac:dyDescent="0.25">
      <c r="A1559" t="s">
        <v>16</v>
      </c>
      <c r="B1559" t="s">
        <v>13</v>
      </c>
      <c r="C1559" t="s">
        <v>2</v>
      </c>
      <c r="D1559">
        <v>1800827</v>
      </c>
      <c r="E1559">
        <v>1801975</v>
      </c>
      <c r="F1559" t="s">
        <v>14</v>
      </c>
      <c r="G1559" t="s">
        <v>3956</v>
      </c>
      <c r="H1559" t="s">
        <v>3956</v>
      </c>
      <c r="I1559" t="s">
        <v>2212</v>
      </c>
      <c r="J1559" t="s">
        <v>3955</v>
      </c>
      <c r="K1559">
        <v>1149</v>
      </c>
      <c r="L1559">
        <v>382</v>
      </c>
    </row>
    <row r="1560" spans="1:13" x14ac:dyDescent="0.25">
      <c r="A1560" t="s">
        <v>16</v>
      </c>
      <c r="B1560" t="s">
        <v>13</v>
      </c>
      <c r="C1560" t="s">
        <v>2</v>
      </c>
      <c r="D1560">
        <v>1802212</v>
      </c>
      <c r="E1560">
        <v>1802355</v>
      </c>
      <c r="F1560" t="s">
        <v>14</v>
      </c>
      <c r="G1560" t="s">
        <v>3958</v>
      </c>
      <c r="H1560" t="s">
        <v>3958</v>
      </c>
      <c r="I1560" t="s">
        <v>2212</v>
      </c>
      <c r="J1560" t="s">
        <v>3957</v>
      </c>
      <c r="K1560">
        <v>144</v>
      </c>
      <c r="L1560">
        <v>47</v>
      </c>
    </row>
    <row r="1561" spans="1:13" x14ac:dyDescent="0.25">
      <c r="A1561" t="s">
        <v>16</v>
      </c>
      <c r="B1561" t="s">
        <v>13</v>
      </c>
      <c r="C1561" t="s">
        <v>2</v>
      </c>
      <c r="D1561">
        <v>1802621</v>
      </c>
      <c r="E1561">
        <v>1804066</v>
      </c>
      <c r="F1561" t="s">
        <v>14</v>
      </c>
      <c r="G1561" t="s">
        <v>3960</v>
      </c>
      <c r="H1561" t="s">
        <v>3960</v>
      </c>
      <c r="I1561" t="s">
        <v>3961</v>
      </c>
      <c r="J1561" t="s">
        <v>3959</v>
      </c>
      <c r="K1561">
        <v>1446</v>
      </c>
      <c r="L1561">
        <v>481</v>
      </c>
    </row>
    <row r="1562" spans="1:13" x14ac:dyDescent="0.25">
      <c r="A1562" t="s">
        <v>1041</v>
      </c>
      <c r="B1562" t="s">
        <v>13</v>
      </c>
      <c r="C1562" t="s">
        <v>2</v>
      </c>
      <c r="D1562">
        <v>1804383</v>
      </c>
      <c r="E1562">
        <v>1804469</v>
      </c>
      <c r="F1562" t="s">
        <v>48</v>
      </c>
      <c r="I1562" t="s">
        <v>2763</v>
      </c>
      <c r="J1562" t="s">
        <v>3962</v>
      </c>
      <c r="K1562">
        <v>87</v>
      </c>
      <c r="M1562" t="s">
        <v>3696</v>
      </c>
    </row>
    <row r="1563" spans="1:13" x14ac:dyDescent="0.25">
      <c r="A1563" t="s">
        <v>16</v>
      </c>
      <c r="B1563" t="s">
        <v>13</v>
      </c>
      <c r="C1563" t="s">
        <v>2</v>
      </c>
      <c r="D1563">
        <v>1804691</v>
      </c>
      <c r="E1563">
        <v>1807219</v>
      </c>
      <c r="F1563" t="s">
        <v>14</v>
      </c>
      <c r="G1563" t="s">
        <v>3964</v>
      </c>
      <c r="H1563" t="s">
        <v>3964</v>
      </c>
      <c r="I1563" t="s">
        <v>3965</v>
      </c>
      <c r="J1563" t="s">
        <v>3963</v>
      </c>
      <c r="K1563">
        <v>2529</v>
      </c>
      <c r="L1563">
        <v>842</v>
      </c>
    </row>
    <row r="1564" spans="1:13" x14ac:dyDescent="0.25">
      <c r="A1564" t="s">
        <v>16</v>
      </c>
      <c r="B1564" t="s">
        <v>13</v>
      </c>
      <c r="C1564" t="s">
        <v>2</v>
      </c>
      <c r="D1564">
        <v>1807501</v>
      </c>
      <c r="E1564">
        <v>1807974</v>
      </c>
      <c r="F1564" t="s">
        <v>14</v>
      </c>
      <c r="G1564" t="s">
        <v>3967</v>
      </c>
      <c r="H1564" t="s">
        <v>3967</v>
      </c>
      <c r="I1564" t="s">
        <v>3968</v>
      </c>
      <c r="J1564" t="s">
        <v>3966</v>
      </c>
      <c r="K1564">
        <v>474</v>
      </c>
      <c r="L1564">
        <v>157</v>
      </c>
    </row>
    <row r="1565" spans="1:13" x14ac:dyDescent="0.25">
      <c r="A1565" t="s">
        <v>16</v>
      </c>
      <c r="B1565" t="s">
        <v>13</v>
      </c>
      <c r="C1565" t="s">
        <v>2</v>
      </c>
      <c r="D1565">
        <v>1808286</v>
      </c>
      <c r="E1565">
        <v>1809035</v>
      </c>
      <c r="F1565" t="s">
        <v>14</v>
      </c>
      <c r="G1565" t="s">
        <v>3970</v>
      </c>
      <c r="H1565" t="s">
        <v>3970</v>
      </c>
      <c r="I1565" t="s">
        <v>3971</v>
      </c>
      <c r="J1565" t="s">
        <v>3969</v>
      </c>
      <c r="K1565">
        <v>750</v>
      </c>
      <c r="L1565">
        <v>249</v>
      </c>
    </row>
    <row r="1566" spans="1:13" x14ac:dyDescent="0.25">
      <c r="A1566" t="s">
        <v>16</v>
      </c>
      <c r="B1566" t="s">
        <v>13</v>
      </c>
      <c r="C1566" t="s">
        <v>2</v>
      </c>
      <c r="D1566">
        <v>1809299</v>
      </c>
      <c r="E1566">
        <v>1812340</v>
      </c>
      <c r="F1566" t="s">
        <v>14</v>
      </c>
      <c r="G1566" t="s">
        <v>3973</v>
      </c>
      <c r="H1566" t="s">
        <v>3973</v>
      </c>
      <c r="I1566" t="s">
        <v>1561</v>
      </c>
      <c r="J1566" t="s">
        <v>3972</v>
      </c>
      <c r="K1566">
        <v>3042</v>
      </c>
      <c r="L1566">
        <v>1013</v>
      </c>
    </row>
    <row r="1567" spans="1:13" x14ac:dyDescent="0.25">
      <c r="A1567" t="s">
        <v>16</v>
      </c>
      <c r="B1567" t="s">
        <v>13</v>
      </c>
      <c r="C1567" t="s">
        <v>2</v>
      </c>
      <c r="D1567">
        <v>1812511</v>
      </c>
      <c r="E1567">
        <v>1813146</v>
      </c>
      <c r="F1567" t="s">
        <v>48</v>
      </c>
      <c r="G1567" t="s">
        <v>3975</v>
      </c>
      <c r="H1567" t="s">
        <v>3975</v>
      </c>
      <c r="I1567" t="s">
        <v>3976</v>
      </c>
      <c r="J1567" t="s">
        <v>3974</v>
      </c>
      <c r="K1567">
        <v>636</v>
      </c>
      <c r="L1567">
        <v>211</v>
      </c>
    </row>
    <row r="1568" spans="1:13" x14ac:dyDescent="0.25">
      <c r="A1568" t="s">
        <v>16</v>
      </c>
      <c r="B1568" t="s">
        <v>13</v>
      </c>
      <c r="C1568" t="s">
        <v>2</v>
      </c>
      <c r="D1568">
        <v>1813586</v>
      </c>
      <c r="E1568">
        <v>1813840</v>
      </c>
      <c r="F1568" t="s">
        <v>48</v>
      </c>
      <c r="I1568" t="s">
        <v>36</v>
      </c>
      <c r="J1568" t="s">
        <v>3977</v>
      </c>
      <c r="K1568">
        <v>255</v>
      </c>
      <c r="M1568" t="s">
        <v>286</v>
      </c>
    </row>
    <row r="1569" spans="1:12" x14ac:dyDescent="0.25">
      <c r="A1569" t="s">
        <v>16</v>
      </c>
      <c r="B1569" t="s">
        <v>13</v>
      </c>
      <c r="C1569" t="s">
        <v>2</v>
      </c>
      <c r="D1569">
        <v>1813951</v>
      </c>
      <c r="E1569">
        <v>1814661</v>
      </c>
      <c r="F1569" t="s">
        <v>48</v>
      </c>
      <c r="G1569" t="s">
        <v>3979</v>
      </c>
      <c r="H1569" t="s">
        <v>3979</v>
      </c>
      <c r="I1569" t="s">
        <v>3980</v>
      </c>
      <c r="J1569" t="s">
        <v>3978</v>
      </c>
      <c r="K1569">
        <v>711</v>
      </c>
      <c r="L1569">
        <v>236</v>
      </c>
    </row>
    <row r="1570" spans="1:12" x14ac:dyDescent="0.25">
      <c r="A1570" t="s">
        <v>16</v>
      </c>
      <c r="B1570" t="s">
        <v>13</v>
      </c>
      <c r="C1570" t="s">
        <v>2</v>
      </c>
      <c r="D1570">
        <v>1814790</v>
      </c>
      <c r="E1570">
        <v>1815620</v>
      </c>
      <c r="F1570" t="s">
        <v>48</v>
      </c>
      <c r="G1570" t="s">
        <v>3982</v>
      </c>
      <c r="H1570" t="s">
        <v>3982</v>
      </c>
      <c r="I1570" t="s">
        <v>3983</v>
      </c>
      <c r="J1570" t="s">
        <v>3981</v>
      </c>
      <c r="K1570">
        <v>831</v>
      </c>
      <c r="L1570">
        <v>276</v>
      </c>
    </row>
    <row r="1571" spans="1:12" x14ac:dyDescent="0.25">
      <c r="A1571" t="s">
        <v>16</v>
      </c>
      <c r="B1571" t="s">
        <v>13</v>
      </c>
      <c r="C1571" t="s">
        <v>2</v>
      </c>
      <c r="D1571">
        <v>1815643</v>
      </c>
      <c r="E1571">
        <v>1816512</v>
      </c>
      <c r="F1571" t="s">
        <v>48</v>
      </c>
      <c r="G1571" t="s">
        <v>3985</v>
      </c>
      <c r="H1571" t="s">
        <v>3985</v>
      </c>
      <c r="I1571" t="s">
        <v>3986</v>
      </c>
      <c r="J1571" t="s">
        <v>3984</v>
      </c>
      <c r="K1571">
        <v>870</v>
      </c>
      <c r="L1571">
        <v>289</v>
      </c>
    </row>
    <row r="1572" spans="1:12" x14ac:dyDescent="0.25">
      <c r="A1572" t="s">
        <v>16</v>
      </c>
      <c r="B1572" t="s">
        <v>13</v>
      </c>
      <c r="C1572" t="s">
        <v>2</v>
      </c>
      <c r="D1572">
        <v>1816512</v>
      </c>
      <c r="E1572">
        <v>1817486</v>
      </c>
      <c r="F1572" t="s">
        <v>48</v>
      </c>
      <c r="G1572" t="s">
        <v>3988</v>
      </c>
      <c r="H1572" t="s">
        <v>3988</v>
      </c>
      <c r="I1572" t="s">
        <v>3989</v>
      </c>
      <c r="J1572" t="s">
        <v>3987</v>
      </c>
      <c r="K1572">
        <v>975</v>
      </c>
      <c r="L1572">
        <v>324</v>
      </c>
    </row>
    <row r="1573" spans="1:12" x14ac:dyDescent="0.25">
      <c r="A1573" t="s">
        <v>16</v>
      </c>
      <c r="B1573" t="s">
        <v>13</v>
      </c>
      <c r="C1573" t="s">
        <v>2</v>
      </c>
      <c r="D1573">
        <v>1817599</v>
      </c>
      <c r="E1573">
        <v>1818690</v>
      </c>
      <c r="F1573" t="s">
        <v>48</v>
      </c>
      <c r="G1573" t="s">
        <v>3991</v>
      </c>
      <c r="H1573" t="s">
        <v>3991</v>
      </c>
      <c r="I1573" t="s">
        <v>3992</v>
      </c>
      <c r="J1573" t="s">
        <v>3990</v>
      </c>
      <c r="K1573">
        <v>1092</v>
      </c>
      <c r="L1573">
        <v>363</v>
      </c>
    </row>
    <row r="1574" spans="1:12" x14ac:dyDescent="0.25">
      <c r="A1574" t="s">
        <v>16</v>
      </c>
      <c r="B1574" t="s">
        <v>13</v>
      </c>
      <c r="C1574" t="s">
        <v>2</v>
      </c>
      <c r="D1574">
        <v>1819041</v>
      </c>
      <c r="E1574">
        <v>1820060</v>
      </c>
      <c r="F1574" t="s">
        <v>48</v>
      </c>
      <c r="G1574" t="s">
        <v>3994</v>
      </c>
      <c r="H1574" t="s">
        <v>3994</v>
      </c>
      <c r="I1574" t="s">
        <v>3992</v>
      </c>
      <c r="J1574" t="s">
        <v>3993</v>
      </c>
      <c r="K1574">
        <v>1020</v>
      </c>
      <c r="L1574">
        <v>339</v>
      </c>
    </row>
    <row r="1575" spans="1:12" x14ac:dyDescent="0.25">
      <c r="A1575" t="s">
        <v>16</v>
      </c>
      <c r="B1575" t="s">
        <v>13</v>
      </c>
      <c r="C1575" t="s">
        <v>2</v>
      </c>
      <c r="D1575">
        <v>1820248</v>
      </c>
      <c r="E1575">
        <v>1821498</v>
      </c>
      <c r="F1575" t="s">
        <v>48</v>
      </c>
      <c r="G1575" t="s">
        <v>3996</v>
      </c>
      <c r="H1575" t="s">
        <v>3996</v>
      </c>
      <c r="I1575" t="s">
        <v>850</v>
      </c>
      <c r="J1575" t="s">
        <v>3995</v>
      </c>
      <c r="K1575">
        <v>1251</v>
      </c>
      <c r="L1575">
        <v>416</v>
      </c>
    </row>
    <row r="1576" spans="1:12" x14ac:dyDescent="0.25">
      <c r="A1576" t="s">
        <v>16</v>
      </c>
      <c r="B1576" t="s">
        <v>13</v>
      </c>
      <c r="C1576" t="s">
        <v>2</v>
      </c>
      <c r="D1576">
        <v>1821814</v>
      </c>
      <c r="E1576">
        <v>1822155</v>
      </c>
      <c r="F1576" t="s">
        <v>14</v>
      </c>
      <c r="G1576" t="s">
        <v>3998</v>
      </c>
      <c r="H1576" t="s">
        <v>3998</v>
      </c>
      <c r="I1576" t="s">
        <v>36</v>
      </c>
      <c r="J1576" t="s">
        <v>3997</v>
      </c>
      <c r="K1576">
        <v>342</v>
      </c>
      <c r="L1576">
        <v>113</v>
      </c>
    </row>
    <row r="1577" spans="1:12" x14ac:dyDescent="0.25">
      <c r="A1577" t="s">
        <v>16</v>
      </c>
      <c r="B1577" t="s">
        <v>13</v>
      </c>
      <c r="C1577" t="s">
        <v>2</v>
      </c>
      <c r="D1577">
        <v>1822271</v>
      </c>
      <c r="E1577">
        <v>1822951</v>
      </c>
      <c r="F1577" t="s">
        <v>14</v>
      </c>
      <c r="G1577" t="s">
        <v>4000</v>
      </c>
      <c r="H1577" t="s">
        <v>4000</v>
      </c>
      <c r="I1577" t="s">
        <v>4001</v>
      </c>
      <c r="J1577" t="s">
        <v>3999</v>
      </c>
      <c r="K1577">
        <v>681</v>
      </c>
      <c r="L1577">
        <v>226</v>
      </c>
    </row>
    <row r="1578" spans="1:12" x14ac:dyDescent="0.25">
      <c r="A1578" t="s">
        <v>16</v>
      </c>
      <c r="B1578" t="s">
        <v>13</v>
      </c>
      <c r="C1578" t="s">
        <v>2</v>
      </c>
      <c r="D1578">
        <v>1822963</v>
      </c>
      <c r="E1578">
        <v>1824531</v>
      </c>
      <c r="F1578" t="s">
        <v>14</v>
      </c>
      <c r="G1578" t="s">
        <v>4003</v>
      </c>
      <c r="H1578" t="s">
        <v>4003</v>
      </c>
      <c r="I1578" t="s">
        <v>4004</v>
      </c>
      <c r="J1578" t="s">
        <v>4002</v>
      </c>
      <c r="K1578">
        <v>1569</v>
      </c>
      <c r="L1578">
        <v>522</v>
      </c>
    </row>
    <row r="1579" spans="1:12" x14ac:dyDescent="0.25">
      <c r="A1579" t="s">
        <v>16</v>
      </c>
      <c r="B1579" t="s">
        <v>13</v>
      </c>
      <c r="C1579" t="s">
        <v>2</v>
      </c>
      <c r="D1579">
        <v>1824731</v>
      </c>
      <c r="E1579">
        <v>1825441</v>
      </c>
      <c r="F1579" t="s">
        <v>48</v>
      </c>
      <c r="G1579" t="s">
        <v>4006</v>
      </c>
      <c r="H1579" t="s">
        <v>4006</v>
      </c>
      <c r="I1579" t="s">
        <v>4007</v>
      </c>
      <c r="J1579" t="s">
        <v>4005</v>
      </c>
      <c r="K1579">
        <v>711</v>
      </c>
      <c r="L1579">
        <v>236</v>
      </c>
    </row>
    <row r="1580" spans="1:12" x14ac:dyDescent="0.25">
      <c r="A1580" t="s">
        <v>16</v>
      </c>
      <c r="B1580" t="s">
        <v>13</v>
      </c>
      <c r="C1580" t="s">
        <v>2</v>
      </c>
      <c r="D1580">
        <v>1825438</v>
      </c>
      <c r="E1580">
        <v>1825818</v>
      </c>
      <c r="F1580" t="s">
        <v>48</v>
      </c>
      <c r="G1580" t="s">
        <v>4009</v>
      </c>
      <c r="H1580" t="s">
        <v>4009</v>
      </c>
      <c r="I1580" t="s">
        <v>36</v>
      </c>
      <c r="J1580" t="s">
        <v>4008</v>
      </c>
      <c r="K1580">
        <v>381</v>
      </c>
      <c r="L1580">
        <v>126</v>
      </c>
    </row>
    <row r="1581" spans="1:12" x14ac:dyDescent="0.25">
      <c r="A1581" t="s">
        <v>16</v>
      </c>
      <c r="B1581" t="s">
        <v>13</v>
      </c>
      <c r="C1581" t="s">
        <v>2</v>
      </c>
      <c r="D1581">
        <v>1825826</v>
      </c>
      <c r="E1581">
        <v>1826608</v>
      </c>
      <c r="F1581" t="s">
        <v>48</v>
      </c>
      <c r="G1581" t="s">
        <v>4011</v>
      </c>
      <c r="H1581" t="s">
        <v>4011</v>
      </c>
      <c r="I1581" t="s">
        <v>3356</v>
      </c>
      <c r="J1581" t="s">
        <v>4010</v>
      </c>
      <c r="K1581">
        <v>783</v>
      </c>
      <c r="L1581">
        <v>260</v>
      </c>
    </row>
    <row r="1582" spans="1:12" x14ac:dyDescent="0.25">
      <c r="A1582" t="s">
        <v>16</v>
      </c>
      <c r="B1582" t="s">
        <v>13</v>
      </c>
      <c r="C1582" t="s">
        <v>2</v>
      </c>
      <c r="D1582">
        <v>1826772</v>
      </c>
      <c r="E1582">
        <v>1827470</v>
      </c>
      <c r="F1582" t="s">
        <v>14</v>
      </c>
      <c r="G1582" t="s">
        <v>4013</v>
      </c>
      <c r="H1582" t="s">
        <v>4013</v>
      </c>
      <c r="I1582" t="s">
        <v>2787</v>
      </c>
      <c r="J1582" t="s">
        <v>4012</v>
      </c>
      <c r="K1582">
        <v>699</v>
      </c>
      <c r="L1582">
        <v>232</v>
      </c>
    </row>
    <row r="1583" spans="1:12" x14ac:dyDescent="0.25">
      <c r="A1583" t="s">
        <v>16</v>
      </c>
      <c r="B1583" t="s">
        <v>13</v>
      </c>
      <c r="C1583" t="s">
        <v>2</v>
      </c>
      <c r="D1583">
        <v>1827582</v>
      </c>
      <c r="E1583">
        <v>1828403</v>
      </c>
      <c r="F1583" t="s">
        <v>14</v>
      </c>
      <c r="G1583" t="s">
        <v>4015</v>
      </c>
      <c r="H1583" t="s">
        <v>4015</v>
      </c>
      <c r="I1583" t="s">
        <v>2347</v>
      </c>
      <c r="J1583" t="s">
        <v>4014</v>
      </c>
      <c r="K1583">
        <v>822</v>
      </c>
      <c r="L1583">
        <v>273</v>
      </c>
    </row>
    <row r="1584" spans="1:12" x14ac:dyDescent="0.25">
      <c r="A1584" t="s">
        <v>16</v>
      </c>
      <c r="B1584" t="s">
        <v>13</v>
      </c>
      <c r="C1584" t="s">
        <v>2</v>
      </c>
      <c r="D1584">
        <v>1828400</v>
      </c>
      <c r="E1584">
        <v>1829272</v>
      </c>
      <c r="F1584" t="s">
        <v>14</v>
      </c>
      <c r="G1584" t="s">
        <v>4017</v>
      </c>
      <c r="H1584" t="s">
        <v>4017</v>
      </c>
      <c r="I1584" t="s">
        <v>4018</v>
      </c>
      <c r="J1584" t="s">
        <v>4016</v>
      </c>
      <c r="K1584">
        <v>873</v>
      </c>
      <c r="L1584">
        <v>290</v>
      </c>
    </row>
    <row r="1585" spans="1:12" x14ac:dyDescent="0.25">
      <c r="A1585" t="s">
        <v>16</v>
      </c>
      <c r="B1585" t="s">
        <v>13</v>
      </c>
      <c r="C1585" t="s">
        <v>2</v>
      </c>
      <c r="D1585">
        <v>1829361</v>
      </c>
      <c r="E1585">
        <v>1830314</v>
      </c>
      <c r="F1585" t="s">
        <v>14</v>
      </c>
      <c r="G1585" t="s">
        <v>4020</v>
      </c>
      <c r="H1585" t="s">
        <v>4020</v>
      </c>
      <c r="I1585" t="s">
        <v>36</v>
      </c>
      <c r="J1585" t="s">
        <v>4019</v>
      </c>
      <c r="K1585">
        <v>954</v>
      </c>
      <c r="L1585">
        <v>317</v>
      </c>
    </row>
    <row r="1586" spans="1:12" x14ac:dyDescent="0.25">
      <c r="A1586" t="s">
        <v>16</v>
      </c>
      <c r="B1586" t="s">
        <v>13</v>
      </c>
      <c r="C1586" t="s">
        <v>2</v>
      </c>
      <c r="D1586">
        <v>1830679</v>
      </c>
      <c r="E1586">
        <v>1831254</v>
      </c>
      <c r="F1586" t="s">
        <v>48</v>
      </c>
      <c r="G1586" t="s">
        <v>4022</v>
      </c>
      <c r="H1586" t="s">
        <v>4022</v>
      </c>
      <c r="I1586" t="s">
        <v>4023</v>
      </c>
      <c r="J1586" t="s">
        <v>4021</v>
      </c>
      <c r="K1586">
        <v>576</v>
      </c>
      <c r="L1586">
        <v>191</v>
      </c>
    </row>
    <row r="1587" spans="1:12" x14ac:dyDescent="0.25">
      <c r="A1587" t="s">
        <v>16</v>
      </c>
      <c r="B1587" t="s">
        <v>13</v>
      </c>
      <c r="C1587" t="s">
        <v>2</v>
      </c>
      <c r="D1587">
        <v>1831278</v>
      </c>
      <c r="E1587">
        <v>1831769</v>
      </c>
      <c r="F1587" t="s">
        <v>14</v>
      </c>
      <c r="G1587" t="s">
        <v>4025</v>
      </c>
      <c r="H1587" t="s">
        <v>4025</v>
      </c>
      <c r="I1587" t="s">
        <v>4026</v>
      </c>
      <c r="J1587" t="s">
        <v>4024</v>
      </c>
      <c r="K1587">
        <v>492</v>
      </c>
      <c r="L1587">
        <v>163</v>
      </c>
    </row>
    <row r="1588" spans="1:12" x14ac:dyDescent="0.25">
      <c r="A1588" t="s">
        <v>16</v>
      </c>
      <c r="B1588" t="s">
        <v>13</v>
      </c>
      <c r="C1588" t="s">
        <v>2</v>
      </c>
      <c r="D1588">
        <v>1831766</v>
      </c>
      <c r="E1588">
        <v>1832293</v>
      </c>
      <c r="F1588" t="s">
        <v>14</v>
      </c>
      <c r="G1588" t="s">
        <v>4028</v>
      </c>
      <c r="H1588" t="s">
        <v>4028</v>
      </c>
      <c r="I1588" t="s">
        <v>36</v>
      </c>
      <c r="J1588" t="s">
        <v>4027</v>
      </c>
      <c r="K1588">
        <v>528</v>
      </c>
      <c r="L1588">
        <v>175</v>
      </c>
    </row>
    <row r="1589" spans="1:12" x14ac:dyDescent="0.25">
      <c r="A1589" t="s">
        <v>16</v>
      </c>
      <c r="B1589" t="s">
        <v>13</v>
      </c>
      <c r="C1589" t="s">
        <v>2</v>
      </c>
      <c r="D1589">
        <v>1832334</v>
      </c>
      <c r="E1589">
        <v>1832840</v>
      </c>
      <c r="F1589" t="s">
        <v>14</v>
      </c>
      <c r="G1589" t="s">
        <v>4030</v>
      </c>
      <c r="H1589" t="s">
        <v>4030</v>
      </c>
      <c r="I1589" t="s">
        <v>1255</v>
      </c>
      <c r="J1589" t="s">
        <v>4029</v>
      </c>
      <c r="K1589">
        <v>507</v>
      </c>
      <c r="L1589">
        <v>168</v>
      </c>
    </row>
    <row r="1590" spans="1:12" x14ac:dyDescent="0.25">
      <c r="A1590" t="s">
        <v>16</v>
      </c>
      <c r="B1590" t="s">
        <v>13</v>
      </c>
      <c r="C1590" t="s">
        <v>2</v>
      </c>
      <c r="D1590">
        <v>1833024</v>
      </c>
      <c r="E1590">
        <v>1834637</v>
      </c>
      <c r="F1590" t="s">
        <v>14</v>
      </c>
      <c r="G1590" t="s">
        <v>4032</v>
      </c>
      <c r="H1590" t="s">
        <v>4032</v>
      </c>
      <c r="I1590" t="s">
        <v>425</v>
      </c>
      <c r="J1590" t="s">
        <v>4031</v>
      </c>
      <c r="K1590">
        <v>1614</v>
      </c>
      <c r="L1590">
        <v>537</v>
      </c>
    </row>
    <row r="1591" spans="1:12" x14ac:dyDescent="0.25">
      <c r="A1591" t="s">
        <v>16</v>
      </c>
      <c r="B1591" t="s">
        <v>13</v>
      </c>
      <c r="C1591" t="s">
        <v>2</v>
      </c>
      <c r="D1591">
        <v>1834804</v>
      </c>
      <c r="E1591">
        <v>1836939</v>
      </c>
      <c r="F1591" t="s">
        <v>14</v>
      </c>
      <c r="G1591" t="s">
        <v>4034</v>
      </c>
      <c r="H1591" t="s">
        <v>4034</v>
      </c>
      <c r="I1591" t="s">
        <v>4035</v>
      </c>
      <c r="J1591" t="s">
        <v>4033</v>
      </c>
      <c r="K1591">
        <v>2136</v>
      </c>
      <c r="L1591">
        <v>711</v>
      </c>
    </row>
    <row r="1592" spans="1:12" x14ac:dyDescent="0.25">
      <c r="A1592" t="s">
        <v>16</v>
      </c>
      <c r="B1592" t="s">
        <v>13</v>
      </c>
      <c r="C1592" t="s">
        <v>2</v>
      </c>
      <c r="D1592">
        <v>1837156</v>
      </c>
      <c r="E1592">
        <v>1837932</v>
      </c>
      <c r="F1592" t="s">
        <v>14</v>
      </c>
      <c r="G1592" t="s">
        <v>4037</v>
      </c>
      <c r="H1592" t="s">
        <v>4037</v>
      </c>
      <c r="I1592" t="s">
        <v>4038</v>
      </c>
      <c r="J1592" t="s">
        <v>4036</v>
      </c>
      <c r="K1592">
        <v>777</v>
      </c>
      <c r="L1592">
        <v>258</v>
      </c>
    </row>
    <row r="1593" spans="1:12" x14ac:dyDescent="0.25">
      <c r="A1593" t="s">
        <v>16</v>
      </c>
      <c r="B1593" t="s">
        <v>13</v>
      </c>
      <c r="C1593" t="s">
        <v>2</v>
      </c>
      <c r="D1593">
        <v>1838105</v>
      </c>
      <c r="E1593">
        <v>1839061</v>
      </c>
      <c r="F1593" t="s">
        <v>14</v>
      </c>
      <c r="G1593" t="s">
        <v>4040</v>
      </c>
      <c r="H1593" t="s">
        <v>4040</v>
      </c>
      <c r="I1593" t="s">
        <v>4041</v>
      </c>
      <c r="J1593" t="s">
        <v>4039</v>
      </c>
      <c r="K1593">
        <v>957</v>
      </c>
      <c r="L1593">
        <v>318</v>
      </c>
    </row>
    <row r="1594" spans="1:12" x14ac:dyDescent="0.25">
      <c r="A1594" t="s">
        <v>16</v>
      </c>
      <c r="B1594" t="s">
        <v>13</v>
      </c>
      <c r="C1594" t="s">
        <v>2</v>
      </c>
      <c r="D1594">
        <v>1839092</v>
      </c>
      <c r="E1594">
        <v>1839643</v>
      </c>
      <c r="F1594" t="s">
        <v>48</v>
      </c>
      <c r="G1594" t="s">
        <v>4043</v>
      </c>
      <c r="H1594" t="s">
        <v>4043</v>
      </c>
      <c r="I1594" t="s">
        <v>36</v>
      </c>
      <c r="J1594" t="s">
        <v>4042</v>
      </c>
      <c r="K1594">
        <v>552</v>
      </c>
      <c r="L1594">
        <v>183</v>
      </c>
    </row>
    <row r="1595" spans="1:12" x14ac:dyDescent="0.25">
      <c r="A1595" t="s">
        <v>16</v>
      </c>
      <c r="B1595" t="s">
        <v>13</v>
      </c>
      <c r="C1595" t="s">
        <v>2</v>
      </c>
      <c r="D1595">
        <v>1840306</v>
      </c>
      <c r="E1595">
        <v>1840992</v>
      </c>
      <c r="F1595" t="s">
        <v>48</v>
      </c>
      <c r="G1595" t="s">
        <v>4045</v>
      </c>
      <c r="H1595" t="s">
        <v>4045</v>
      </c>
      <c r="I1595" t="s">
        <v>4046</v>
      </c>
      <c r="J1595" t="s">
        <v>4044</v>
      </c>
      <c r="K1595">
        <v>687</v>
      </c>
      <c r="L1595">
        <v>228</v>
      </c>
    </row>
    <row r="1596" spans="1:12" x14ac:dyDescent="0.25">
      <c r="A1596" t="s">
        <v>16</v>
      </c>
      <c r="B1596" t="s">
        <v>13</v>
      </c>
      <c r="C1596" t="s">
        <v>2</v>
      </c>
      <c r="D1596">
        <v>1840989</v>
      </c>
      <c r="E1596">
        <v>1842434</v>
      </c>
      <c r="F1596" t="s">
        <v>48</v>
      </c>
      <c r="G1596" t="s">
        <v>4048</v>
      </c>
      <c r="H1596" t="s">
        <v>4048</v>
      </c>
      <c r="I1596" t="s">
        <v>4049</v>
      </c>
      <c r="J1596" t="s">
        <v>4047</v>
      </c>
      <c r="K1596">
        <v>1446</v>
      </c>
      <c r="L1596">
        <v>481</v>
      </c>
    </row>
    <row r="1597" spans="1:12" x14ac:dyDescent="0.25">
      <c r="A1597" t="s">
        <v>16</v>
      </c>
      <c r="B1597" t="s">
        <v>13</v>
      </c>
      <c r="C1597" t="s">
        <v>2</v>
      </c>
      <c r="D1597">
        <v>1842890</v>
      </c>
      <c r="E1597">
        <v>1844257</v>
      </c>
      <c r="F1597" t="s">
        <v>48</v>
      </c>
      <c r="G1597" t="s">
        <v>4051</v>
      </c>
      <c r="H1597" t="s">
        <v>4051</v>
      </c>
      <c r="I1597" t="s">
        <v>4052</v>
      </c>
      <c r="J1597" t="s">
        <v>4050</v>
      </c>
      <c r="K1597">
        <v>1368</v>
      </c>
      <c r="L1597">
        <v>455</v>
      </c>
    </row>
    <row r="1598" spans="1:12" x14ac:dyDescent="0.25">
      <c r="A1598" t="s">
        <v>16</v>
      </c>
      <c r="B1598" t="s">
        <v>13</v>
      </c>
      <c r="C1598" t="s">
        <v>2</v>
      </c>
      <c r="D1598">
        <v>1844411</v>
      </c>
      <c r="E1598">
        <v>1845682</v>
      </c>
      <c r="F1598" t="s">
        <v>48</v>
      </c>
      <c r="G1598" t="s">
        <v>4054</v>
      </c>
      <c r="H1598" t="s">
        <v>4054</v>
      </c>
      <c r="I1598" t="s">
        <v>4055</v>
      </c>
      <c r="J1598" t="s">
        <v>4053</v>
      </c>
      <c r="K1598">
        <v>1272</v>
      </c>
      <c r="L1598">
        <v>423</v>
      </c>
    </row>
    <row r="1599" spans="1:12" x14ac:dyDescent="0.25">
      <c r="A1599" t="s">
        <v>16</v>
      </c>
      <c r="B1599" t="s">
        <v>13</v>
      </c>
      <c r="C1599" t="s">
        <v>2</v>
      </c>
      <c r="D1599">
        <v>1845716</v>
      </c>
      <c r="E1599">
        <v>1847845</v>
      </c>
      <c r="F1599" t="s">
        <v>48</v>
      </c>
      <c r="G1599" t="s">
        <v>4057</v>
      </c>
      <c r="H1599" t="s">
        <v>4057</v>
      </c>
      <c r="I1599" t="s">
        <v>30</v>
      </c>
      <c r="J1599" t="s">
        <v>4056</v>
      </c>
      <c r="K1599">
        <v>2130</v>
      </c>
      <c r="L1599">
        <v>709</v>
      </c>
    </row>
    <row r="1600" spans="1:12" x14ac:dyDescent="0.25">
      <c r="A1600" t="s">
        <v>16</v>
      </c>
      <c r="B1600" t="s">
        <v>13</v>
      </c>
      <c r="C1600" t="s">
        <v>2</v>
      </c>
      <c r="D1600">
        <v>1847909</v>
      </c>
      <c r="E1600">
        <v>1848439</v>
      </c>
      <c r="F1600" t="s">
        <v>48</v>
      </c>
      <c r="G1600" t="s">
        <v>4059</v>
      </c>
      <c r="H1600" t="s">
        <v>4059</v>
      </c>
      <c r="I1600" t="s">
        <v>4060</v>
      </c>
      <c r="J1600" t="s">
        <v>4058</v>
      </c>
      <c r="K1600">
        <v>531</v>
      </c>
      <c r="L1600">
        <v>176</v>
      </c>
    </row>
    <row r="1601" spans="1:12" x14ac:dyDescent="0.25">
      <c r="A1601" t="s">
        <v>16</v>
      </c>
      <c r="B1601" t="s">
        <v>13</v>
      </c>
      <c r="C1601" t="s">
        <v>2</v>
      </c>
      <c r="D1601">
        <v>1848525</v>
      </c>
      <c r="E1601">
        <v>1849187</v>
      </c>
      <c r="F1601" t="s">
        <v>48</v>
      </c>
      <c r="G1601" t="s">
        <v>4062</v>
      </c>
      <c r="H1601" t="s">
        <v>4062</v>
      </c>
      <c r="I1601" t="s">
        <v>3730</v>
      </c>
      <c r="J1601" t="s">
        <v>4061</v>
      </c>
      <c r="K1601">
        <v>663</v>
      </c>
      <c r="L1601">
        <v>220</v>
      </c>
    </row>
    <row r="1602" spans="1:12" x14ac:dyDescent="0.25">
      <c r="A1602" t="s">
        <v>16</v>
      </c>
      <c r="B1602" t="s">
        <v>13</v>
      </c>
      <c r="C1602" t="s">
        <v>2</v>
      </c>
      <c r="D1602">
        <v>1849343</v>
      </c>
      <c r="E1602">
        <v>1849879</v>
      </c>
      <c r="F1602" t="s">
        <v>14</v>
      </c>
      <c r="G1602" t="s">
        <v>4064</v>
      </c>
      <c r="H1602" t="s">
        <v>4064</v>
      </c>
      <c r="I1602" t="s">
        <v>4065</v>
      </c>
      <c r="J1602" t="s">
        <v>4063</v>
      </c>
      <c r="K1602">
        <v>537</v>
      </c>
      <c r="L1602">
        <v>178</v>
      </c>
    </row>
    <row r="1603" spans="1:12" x14ac:dyDescent="0.25">
      <c r="A1603" t="s">
        <v>16</v>
      </c>
      <c r="B1603" t="s">
        <v>13</v>
      </c>
      <c r="C1603" t="s">
        <v>2</v>
      </c>
      <c r="D1603">
        <v>1849922</v>
      </c>
      <c r="E1603">
        <v>1850452</v>
      </c>
      <c r="F1603" t="s">
        <v>14</v>
      </c>
      <c r="G1603" t="s">
        <v>4067</v>
      </c>
      <c r="H1603" t="s">
        <v>4067</v>
      </c>
      <c r="I1603" t="s">
        <v>36</v>
      </c>
      <c r="J1603" t="s">
        <v>4066</v>
      </c>
      <c r="K1603">
        <v>531</v>
      </c>
      <c r="L1603">
        <v>176</v>
      </c>
    </row>
    <row r="1604" spans="1:12" x14ac:dyDescent="0.25">
      <c r="A1604" t="s">
        <v>16</v>
      </c>
      <c r="B1604" t="s">
        <v>13</v>
      </c>
      <c r="C1604" t="s">
        <v>2</v>
      </c>
      <c r="D1604">
        <v>1850504</v>
      </c>
      <c r="E1604">
        <v>1851121</v>
      </c>
      <c r="F1604" t="s">
        <v>14</v>
      </c>
      <c r="G1604" t="s">
        <v>4069</v>
      </c>
      <c r="H1604" t="s">
        <v>4069</v>
      </c>
      <c r="I1604" t="s">
        <v>36</v>
      </c>
      <c r="J1604" t="s">
        <v>4068</v>
      </c>
      <c r="K1604">
        <v>618</v>
      </c>
      <c r="L1604">
        <v>205</v>
      </c>
    </row>
    <row r="1605" spans="1:12" x14ac:dyDescent="0.25">
      <c r="A1605" t="s">
        <v>16</v>
      </c>
      <c r="B1605" t="s">
        <v>13</v>
      </c>
      <c r="C1605" t="s">
        <v>2</v>
      </c>
      <c r="D1605">
        <v>1851169</v>
      </c>
      <c r="E1605">
        <v>1851429</v>
      </c>
      <c r="F1605" t="s">
        <v>14</v>
      </c>
      <c r="G1605" t="s">
        <v>4071</v>
      </c>
      <c r="H1605" t="s">
        <v>4071</v>
      </c>
      <c r="I1605" t="s">
        <v>36</v>
      </c>
      <c r="J1605" t="s">
        <v>4070</v>
      </c>
      <c r="K1605">
        <v>261</v>
      </c>
      <c r="L1605">
        <v>86</v>
      </c>
    </row>
    <row r="1606" spans="1:12" x14ac:dyDescent="0.25">
      <c r="A1606" t="s">
        <v>16</v>
      </c>
      <c r="B1606" t="s">
        <v>13</v>
      </c>
      <c r="C1606" t="s">
        <v>2</v>
      </c>
      <c r="D1606">
        <v>1851430</v>
      </c>
      <c r="E1606">
        <v>1851903</v>
      </c>
      <c r="F1606" t="s">
        <v>14</v>
      </c>
      <c r="G1606" t="s">
        <v>4073</v>
      </c>
      <c r="H1606" t="s">
        <v>4073</v>
      </c>
      <c r="I1606" t="s">
        <v>36</v>
      </c>
      <c r="J1606" t="s">
        <v>4072</v>
      </c>
      <c r="K1606">
        <v>474</v>
      </c>
      <c r="L1606">
        <v>157</v>
      </c>
    </row>
    <row r="1607" spans="1:12" x14ac:dyDescent="0.25">
      <c r="A1607" t="s">
        <v>16</v>
      </c>
      <c r="B1607" t="s">
        <v>13</v>
      </c>
      <c r="C1607" t="s">
        <v>2</v>
      </c>
      <c r="D1607">
        <v>1852156</v>
      </c>
      <c r="E1607">
        <v>1852866</v>
      </c>
      <c r="F1607" t="s">
        <v>14</v>
      </c>
      <c r="G1607" t="s">
        <v>4075</v>
      </c>
      <c r="H1607" t="s">
        <v>4075</v>
      </c>
      <c r="I1607" t="s">
        <v>36</v>
      </c>
      <c r="J1607" t="s">
        <v>4074</v>
      </c>
      <c r="K1607">
        <v>711</v>
      </c>
      <c r="L1607">
        <v>236</v>
      </c>
    </row>
    <row r="1608" spans="1:12" x14ac:dyDescent="0.25">
      <c r="A1608" t="s">
        <v>16</v>
      </c>
      <c r="B1608" t="s">
        <v>13</v>
      </c>
      <c r="C1608" t="s">
        <v>2</v>
      </c>
      <c r="D1608">
        <v>1854276</v>
      </c>
      <c r="E1608">
        <v>1854989</v>
      </c>
      <c r="F1608" t="s">
        <v>14</v>
      </c>
      <c r="G1608" t="s">
        <v>4077</v>
      </c>
      <c r="H1608" t="s">
        <v>4077</v>
      </c>
      <c r="I1608" t="s">
        <v>366</v>
      </c>
      <c r="J1608" t="s">
        <v>4076</v>
      </c>
      <c r="K1608">
        <v>714</v>
      </c>
      <c r="L1608">
        <v>237</v>
      </c>
    </row>
    <row r="1609" spans="1:12" x14ac:dyDescent="0.25">
      <c r="A1609" t="s">
        <v>16</v>
      </c>
      <c r="B1609" t="s">
        <v>13</v>
      </c>
      <c r="C1609" t="s">
        <v>2</v>
      </c>
      <c r="D1609">
        <v>1855271</v>
      </c>
      <c r="E1609">
        <v>1855840</v>
      </c>
      <c r="F1609" t="s">
        <v>14</v>
      </c>
      <c r="G1609" t="s">
        <v>4079</v>
      </c>
      <c r="H1609" t="s">
        <v>4079</v>
      </c>
      <c r="I1609" t="s">
        <v>36</v>
      </c>
      <c r="J1609" t="s">
        <v>4078</v>
      </c>
      <c r="K1609">
        <v>570</v>
      </c>
      <c r="L1609">
        <v>189</v>
      </c>
    </row>
    <row r="1610" spans="1:12" x14ac:dyDescent="0.25">
      <c r="A1610" t="s">
        <v>16</v>
      </c>
      <c r="B1610" t="s">
        <v>13</v>
      </c>
      <c r="C1610" t="s">
        <v>2</v>
      </c>
      <c r="D1610">
        <v>1856044</v>
      </c>
      <c r="E1610">
        <v>1856733</v>
      </c>
      <c r="F1610" t="s">
        <v>14</v>
      </c>
      <c r="G1610" t="s">
        <v>4081</v>
      </c>
      <c r="H1610" t="s">
        <v>4081</v>
      </c>
      <c r="I1610" t="s">
        <v>36</v>
      </c>
      <c r="J1610" t="s">
        <v>4080</v>
      </c>
      <c r="K1610">
        <v>690</v>
      </c>
      <c r="L1610">
        <v>229</v>
      </c>
    </row>
    <row r="1611" spans="1:12" x14ac:dyDescent="0.25">
      <c r="A1611" t="s">
        <v>16</v>
      </c>
      <c r="B1611" t="s">
        <v>13</v>
      </c>
      <c r="C1611" t="s">
        <v>2</v>
      </c>
      <c r="D1611">
        <v>1856871</v>
      </c>
      <c r="E1611">
        <v>1857506</v>
      </c>
      <c r="F1611" t="s">
        <v>48</v>
      </c>
      <c r="G1611" t="s">
        <v>4083</v>
      </c>
      <c r="H1611" t="s">
        <v>4083</v>
      </c>
      <c r="I1611" t="s">
        <v>116</v>
      </c>
      <c r="J1611" t="s">
        <v>4082</v>
      </c>
      <c r="K1611">
        <v>636</v>
      </c>
      <c r="L1611">
        <v>211</v>
      </c>
    </row>
    <row r="1612" spans="1:12" x14ac:dyDescent="0.25">
      <c r="A1612" t="s">
        <v>16</v>
      </c>
      <c r="B1612" t="s">
        <v>13</v>
      </c>
      <c r="C1612" t="s">
        <v>2</v>
      </c>
      <c r="D1612">
        <v>1857508</v>
      </c>
      <c r="E1612">
        <v>1857834</v>
      </c>
      <c r="F1612" t="s">
        <v>48</v>
      </c>
      <c r="G1612" t="s">
        <v>4085</v>
      </c>
      <c r="H1612" t="s">
        <v>4085</v>
      </c>
      <c r="I1612" t="s">
        <v>36</v>
      </c>
      <c r="J1612" t="s">
        <v>4084</v>
      </c>
      <c r="K1612">
        <v>327</v>
      </c>
      <c r="L1612">
        <v>108</v>
      </c>
    </row>
    <row r="1613" spans="1:12" x14ac:dyDescent="0.25">
      <c r="A1613" t="s">
        <v>16</v>
      </c>
      <c r="B1613" t="s">
        <v>13</v>
      </c>
      <c r="C1613" t="s">
        <v>2</v>
      </c>
      <c r="D1613">
        <v>1857831</v>
      </c>
      <c r="E1613">
        <v>1858136</v>
      </c>
      <c r="F1613" t="s">
        <v>48</v>
      </c>
      <c r="G1613" t="s">
        <v>4087</v>
      </c>
      <c r="H1613" t="s">
        <v>4087</v>
      </c>
      <c r="I1613" t="s">
        <v>30</v>
      </c>
      <c r="J1613" t="s">
        <v>4086</v>
      </c>
      <c r="K1613">
        <v>306</v>
      </c>
      <c r="L1613">
        <v>101</v>
      </c>
    </row>
    <row r="1614" spans="1:12" x14ac:dyDescent="0.25">
      <c r="A1614" t="s">
        <v>16</v>
      </c>
      <c r="B1614" t="s">
        <v>13</v>
      </c>
      <c r="C1614" t="s">
        <v>2</v>
      </c>
      <c r="D1614">
        <v>1858133</v>
      </c>
      <c r="E1614">
        <v>1858390</v>
      </c>
      <c r="F1614" t="s">
        <v>48</v>
      </c>
      <c r="G1614" t="s">
        <v>4089</v>
      </c>
      <c r="H1614" t="s">
        <v>4089</v>
      </c>
      <c r="I1614" t="s">
        <v>36</v>
      </c>
      <c r="J1614" t="s">
        <v>4088</v>
      </c>
      <c r="K1614">
        <v>258</v>
      </c>
      <c r="L1614">
        <v>85</v>
      </c>
    </row>
    <row r="1615" spans="1:12" x14ac:dyDescent="0.25">
      <c r="A1615" t="s">
        <v>16</v>
      </c>
      <c r="B1615" t="s">
        <v>13</v>
      </c>
      <c r="C1615" t="s">
        <v>2</v>
      </c>
      <c r="D1615">
        <v>1858392</v>
      </c>
      <c r="E1615">
        <v>1859786</v>
      </c>
      <c r="F1615" t="s">
        <v>48</v>
      </c>
      <c r="G1615" t="s">
        <v>4091</v>
      </c>
      <c r="H1615" t="s">
        <v>4091</v>
      </c>
      <c r="I1615" t="s">
        <v>4092</v>
      </c>
      <c r="J1615" t="s">
        <v>4090</v>
      </c>
      <c r="K1615">
        <v>1395</v>
      </c>
      <c r="L1615">
        <v>464</v>
      </c>
    </row>
    <row r="1616" spans="1:12" x14ac:dyDescent="0.25">
      <c r="A1616" t="s">
        <v>16</v>
      </c>
      <c r="B1616" t="s">
        <v>13</v>
      </c>
      <c r="C1616" t="s">
        <v>2</v>
      </c>
      <c r="D1616">
        <v>1859991</v>
      </c>
      <c r="E1616">
        <v>1860329</v>
      </c>
      <c r="F1616" t="s">
        <v>14</v>
      </c>
      <c r="G1616" t="s">
        <v>4094</v>
      </c>
      <c r="H1616" t="s">
        <v>4094</v>
      </c>
      <c r="I1616" t="s">
        <v>36</v>
      </c>
      <c r="J1616" t="s">
        <v>4093</v>
      </c>
      <c r="K1616">
        <v>339</v>
      </c>
      <c r="L1616">
        <v>112</v>
      </c>
    </row>
    <row r="1617" spans="1:13" x14ac:dyDescent="0.25">
      <c r="A1617" t="s">
        <v>16</v>
      </c>
      <c r="B1617" t="s">
        <v>13</v>
      </c>
      <c r="C1617" t="s">
        <v>2</v>
      </c>
      <c r="D1617">
        <v>1860692</v>
      </c>
      <c r="E1617">
        <v>1861123</v>
      </c>
      <c r="F1617" t="s">
        <v>14</v>
      </c>
      <c r="G1617" t="s">
        <v>4096</v>
      </c>
      <c r="H1617" t="s">
        <v>4096</v>
      </c>
      <c r="I1617" t="s">
        <v>4097</v>
      </c>
      <c r="J1617" t="s">
        <v>4095</v>
      </c>
      <c r="K1617">
        <v>432</v>
      </c>
      <c r="L1617">
        <v>143</v>
      </c>
    </row>
    <row r="1618" spans="1:13" x14ac:dyDescent="0.25">
      <c r="A1618" t="s">
        <v>16</v>
      </c>
      <c r="B1618" t="s">
        <v>13</v>
      </c>
      <c r="C1618" t="s">
        <v>2</v>
      </c>
      <c r="D1618">
        <v>1861135</v>
      </c>
      <c r="E1618">
        <v>1861365</v>
      </c>
      <c r="F1618" t="s">
        <v>14</v>
      </c>
      <c r="G1618" t="s">
        <v>4099</v>
      </c>
      <c r="H1618" t="s">
        <v>4099</v>
      </c>
      <c r="I1618" t="s">
        <v>4100</v>
      </c>
      <c r="J1618" t="s">
        <v>4098</v>
      </c>
      <c r="K1618">
        <v>231</v>
      </c>
      <c r="L1618">
        <v>76</v>
      </c>
    </row>
    <row r="1619" spans="1:13" x14ac:dyDescent="0.25">
      <c r="A1619" t="s">
        <v>16</v>
      </c>
      <c r="B1619" t="s">
        <v>13</v>
      </c>
      <c r="C1619" t="s">
        <v>2</v>
      </c>
      <c r="D1619">
        <v>1861553</v>
      </c>
      <c r="E1619">
        <v>1862002</v>
      </c>
      <c r="F1619" t="s">
        <v>14</v>
      </c>
      <c r="G1619" t="s">
        <v>4102</v>
      </c>
      <c r="H1619" t="s">
        <v>4102</v>
      </c>
      <c r="I1619" t="s">
        <v>4103</v>
      </c>
      <c r="J1619" t="s">
        <v>4101</v>
      </c>
      <c r="K1619">
        <v>450</v>
      </c>
      <c r="L1619">
        <v>149</v>
      </c>
    </row>
    <row r="1620" spans="1:13" x14ac:dyDescent="0.25">
      <c r="A1620" t="s">
        <v>16</v>
      </c>
      <c r="B1620" t="s">
        <v>13</v>
      </c>
      <c r="C1620" t="s">
        <v>2</v>
      </c>
      <c r="D1620">
        <v>1862212</v>
      </c>
      <c r="E1620">
        <v>1865715</v>
      </c>
      <c r="F1620" t="s">
        <v>14</v>
      </c>
      <c r="G1620" t="s">
        <v>4105</v>
      </c>
      <c r="H1620" t="s">
        <v>4105</v>
      </c>
      <c r="I1620" t="s">
        <v>4106</v>
      </c>
      <c r="J1620" t="s">
        <v>4104</v>
      </c>
      <c r="K1620">
        <v>3504</v>
      </c>
      <c r="L1620">
        <v>1167</v>
      </c>
    </row>
    <row r="1621" spans="1:13" x14ac:dyDescent="0.25">
      <c r="A1621" t="s">
        <v>16</v>
      </c>
      <c r="B1621" t="s">
        <v>13</v>
      </c>
      <c r="C1621" t="s">
        <v>2</v>
      </c>
      <c r="D1621">
        <v>1865772</v>
      </c>
      <c r="E1621">
        <v>1866503</v>
      </c>
      <c r="F1621" t="s">
        <v>14</v>
      </c>
      <c r="G1621" t="s">
        <v>4108</v>
      </c>
      <c r="H1621" t="s">
        <v>4108</v>
      </c>
      <c r="I1621" t="s">
        <v>4109</v>
      </c>
      <c r="J1621" t="s">
        <v>4107</v>
      </c>
      <c r="K1621">
        <v>732</v>
      </c>
      <c r="L1621">
        <v>243</v>
      </c>
    </row>
    <row r="1622" spans="1:13" x14ac:dyDescent="0.25">
      <c r="A1622" t="s">
        <v>16</v>
      </c>
      <c r="B1622" t="s">
        <v>13</v>
      </c>
      <c r="C1622" t="s">
        <v>2</v>
      </c>
      <c r="D1622">
        <v>1866510</v>
      </c>
      <c r="E1622">
        <v>1866893</v>
      </c>
      <c r="F1622" t="s">
        <v>14</v>
      </c>
      <c r="G1622" t="s">
        <v>4111</v>
      </c>
      <c r="H1622" t="s">
        <v>4111</v>
      </c>
      <c r="I1622" t="s">
        <v>30</v>
      </c>
      <c r="J1622" t="s">
        <v>4110</v>
      </c>
      <c r="K1622">
        <v>384</v>
      </c>
      <c r="L1622">
        <v>127</v>
      </c>
    </row>
    <row r="1623" spans="1:13" x14ac:dyDescent="0.25">
      <c r="A1623" t="s">
        <v>16</v>
      </c>
      <c r="B1623" t="s">
        <v>13</v>
      </c>
      <c r="C1623" t="s">
        <v>2</v>
      </c>
      <c r="D1623">
        <v>1867054</v>
      </c>
      <c r="E1623">
        <v>1868178</v>
      </c>
      <c r="F1623" t="s">
        <v>48</v>
      </c>
      <c r="G1623" t="s">
        <v>4113</v>
      </c>
      <c r="H1623" t="s">
        <v>4113</v>
      </c>
      <c r="I1623" t="s">
        <v>428</v>
      </c>
      <c r="J1623" t="s">
        <v>4112</v>
      </c>
      <c r="K1623">
        <v>1125</v>
      </c>
      <c r="L1623">
        <v>374</v>
      </c>
    </row>
    <row r="1624" spans="1:13" x14ac:dyDescent="0.25">
      <c r="A1624" t="s">
        <v>16</v>
      </c>
      <c r="B1624" t="s">
        <v>13</v>
      </c>
      <c r="C1624" t="s">
        <v>2</v>
      </c>
      <c r="D1624">
        <v>1868500</v>
      </c>
      <c r="E1624">
        <v>1869361</v>
      </c>
      <c r="F1624" t="s">
        <v>14</v>
      </c>
      <c r="I1624" t="s">
        <v>4115</v>
      </c>
      <c r="J1624" t="s">
        <v>4114</v>
      </c>
      <c r="K1624">
        <v>862</v>
      </c>
      <c r="M1624" t="s">
        <v>286</v>
      </c>
    </row>
    <row r="1625" spans="1:13" x14ac:dyDescent="0.25">
      <c r="A1625" t="s">
        <v>16</v>
      </c>
      <c r="B1625" t="s">
        <v>13</v>
      </c>
      <c r="C1625" t="s">
        <v>2</v>
      </c>
      <c r="D1625">
        <v>1869462</v>
      </c>
      <c r="E1625">
        <v>1870955</v>
      </c>
      <c r="F1625" t="s">
        <v>14</v>
      </c>
      <c r="I1625" t="s">
        <v>4115</v>
      </c>
      <c r="J1625" t="s">
        <v>4116</v>
      </c>
      <c r="K1625">
        <v>1494</v>
      </c>
      <c r="M1625" t="s">
        <v>286</v>
      </c>
    </row>
    <row r="1626" spans="1:13" x14ac:dyDescent="0.25">
      <c r="A1626" t="s">
        <v>16</v>
      </c>
      <c r="B1626" t="s">
        <v>13</v>
      </c>
      <c r="C1626" t="s">
        <v>2</v>
      </c>
      <c r="D1626">
        <v>1870952</v>
      </c>
      <c r="E1626">
        <v>1871914</v>
      </c>
      <c r="F1626" t="s">
        <v>14</v>
      </c>
      <c r="G1626" t="s">
        <v>4118</v>
      </c>
      <c r="H1626" t="s">
        <v>4118</v>
      </c>
      <c r="I1626" t="s">
        <v>4119</v>
      </c>
      <c r="J1626" t="s">
        <v>4117</v>
      </c>
      <c r="K1626">
        <v>963</v>
      </c>
      <c r="L1626">
        <v>320</v>
      </c>
    </row>
    <row r="1627" spans="1:13" x14ac:dyDescent="0.25">
      <c r="A1627" t="s">
        <v>16</v>
      </c>
      <c r="B1627" t="s">
        <v>13</v>
      </c>
      <c r="C1627" t="s">
        <v>2</v>
      </c>
      <c r="D1627">
        <v>1872023</v>
      </c>
      <c r="E1627">
        <v>1872706</v>
      </c>
      <c r="F1627" t="s">
        <v>14</v>
      </c>
      <c r="G1627" t="s">
        <v>4121</v>
      </c>
      <c r="H1627" t="s">
        <v>4121</v>
      </c>
      <c r="I1627" t="s">
        <v>36</v>
      </c>
      <c r="J1627" t="s">
        <v>4120</v>
      </c>
      <c r="K1627">
        <v>684</v>
      </c>
      <c r="L1627">
        <v>227</v>
      </c>
    </row>
    <row r="1628" spans="1:13" x14ac:dyDescent="0.25">
      <c r="A1628" t="s">
        <v>16</v>
      </c>
      <c r="B1628" t="s">
        <v>13</v>
      </c>
      <c r="C1628" t="s">
        <v>2</v>
      </c>
      <c r="D1628">
        <v>1874199</v>
      </c>
      <c r="E1628">
        <v>1876898</v>
      </c>
      <c r="F1628" t="s">
        <v>14</v>
      </c>
      <c r="G1628" t="s">
        <v>4123</v>
      </c>
      <c r="H1628" t="s">
        <v>4123</v>
      </c>
      <c r="I1628" t="s">
        <v>4124</v>
      </c>
      <c r="J1628" t="s">
        <v>4122</v>
      </c>
      <c r="K1628">
        <v>2700</v>
      </c>
      <c r="L1628">
        <v>899</v>
      </c>
    </row>
    <row r="1629" spans="1:13" x14ac:dyDescent="0.25">
      <c r="A1629" t="s">
        <v>16</v>
      </c>
      <c r="B1629" t="s">
        <v>13</v>
      </c>
      <c r="C1629" t="s">
        <v>2</v>
      </c>
      <c r="D1629">
        <v>1877125</v>
      </c>
      <c r="E1629">
        <v>1879593</v>
      </c>
      <c r="F1629" t="s">
        <v>14</v>
      </c>
      <c r="G1629" t="s">
        <v>4126</v>
      </c>
      <c r="H1629" t="s">
        <v>4126</v>
      </c>
      <c r="I1629" t="s">
        <v>4127</v>
      </c>
      <c r="J1629" t="s">
        <v>4125</v>
      </c>
      <c r="K1629">
        <v>2469</v>
      </c>
      <c r="L1629">
        <v>822</v>
      </c>
    </row>
    <row r="1630" spans="1:13" x14ac:dyDescent="0.25">
      <c r="A1630" t="s">
        <v>16</v>
      </c>
      <c r="B1630" t="s">
        <v>13</v>
      </c>
      <c r="C1630" t="s">
        <v>2</v>
      </c>
      <c r="D1630">
        <v>1879975</v>
      </c>
      <c r="E1630">
        <v>1880703</v>
      </c>
      <c r="F1630" t="s">
        <v>48</v>
      </c>
      <c r="G1630" t="s">
        <v>4129</v>
      </c>
      <c r="H1630" t="s">
        <v>4129</v>
      </c>
      <c r="I1630" t="s">
        <v>36</v>
      </c>
      <c r="J1630" t="s">
        <v>4128</v>
      </c>
      <c r="K1630">
        <v>729</v>
      </c>
      <c r="L1630">
        <v>242</v>
      </c>
    </row>
    <row r="1631" spans="1:13" x14ac:dyDescent="0.25">
      <c r="A1631" t="s">
        <v>16</v>
      </c>
      <c r="B1631" t="s">
        <v>13</v>
      </c>
      <c r="C1631" t="s">
        <v>2</v>
      </c>
      <c r="D1631">
        <v>1880969</v>
      </c>
      <c r="E1631">
        <v>1882636</v>
      </c>
      <c r="F1631" t="s">
        <v>48</v>
      </c>
      <c r="G1631" t="s">
        <v>4131</v>
      </c>
      <c r="H1631" t="s">
        <v>4131</v>
      </c>
      <c r="I1631" t="s">
        <v>4132</v>
      </c>
      <c r="J1631" t="s">
        <v>4130</v>
      </c>
      <c r="K1631">
        <v>1668</v>
      </c>
      <c r="L1631">
        <v>555</v>
      </c>
    </row>
    <row r="1632" spans="1:13" x14ac:dyDescent="0.25">
      <c r="A1632" t="s">
        <v>16</v>
      </c>
      <c r="B1632" t="s">
        <v>13</v>
      </c>
      <c r="C1632" t="s">
        <v>2</v>
      </c>
      <c r="D1632">
        <v>1882653</v>
      </c>
      <c r="E1632">
        <v>1883510</v>
      </c>
      <c r="F1632" t="s">
        <v>48</v>
      </c>
      <c r="G1632" t="s">
        <v>4134</v>
      </c>
      <c r="H1632" t="s">
        <v>4134</v>
      </c>
      <c r="I1632" t="s">
        <v>4135</v>
      </c>
      <c r="J1632" t="s">
        <v>4133</v>
      </c>
      <c r="K1632">
        <v>858</v>
      </c>
      <c r="L1632">
        <v>285</v>
      </c>
    </row>
    <row r="1633" spans="1:13" x14ac:dyDescent="0.25">
      <c r="A1633" t="s">
        <v>16</v>
      </c>
      <c r="B1633" t="s">
        <v>13</v>
      </c>
      <c r="C1633" t="s">
        <v>2</v>
      </c>
      <c r="D1633">
        <v>1883692</v>
      </c>
      <c r="E1633">
        <v>1885233</v>
      </c>
      <c r="F1633" t="s">
        <v>48</v>
      </c>
      <c r="G1633" t="s">
        <v>4137</v>
      </c>
      <c r="H1633" t="s">
        <v>4137</v>
      </c>
      <c r="I1633" t="s">
        <v>4138</v>
      </c>
      <c r="J1633" t="s">
        <v>4136</v>
      </c>
      <c r="K1633">
        <v>1542</v>
      </c>
      <c r="L1633">
        <v>513</v>
      </c>
    </row>
    <row r="1634" spans="1:13" x14ac:dyDescent="0.25">
      <c r="A1634" t="s">
        <v>16</v>
      </c>
      <c r="B1634" t="s">
        <v>13</v>
      </c>
      <c r="C1634" t="s">
        <v>2</v>
      </c>
      <c r="D1634">
        <v>1885247</v>
      </c>
      <c r="E1634">
        <v>1886452</v>
      </c>
      <c r="F1634" t="s">
        <v>48</v>
      </c>
      <c r="G1634" t="s">
        <v>4140</v>
      </c>
      <c r="H1634" t="s">
        <v>4140</v>
      </c>
      <c r="I1634" t="s">
        <v>4141</v>
      </c>
      <c r="J1634" t="s">
        <v>4139</v>
      </c>
      <c r="K1634">
        <v>1206</v>
      </c>
      <c r="L1634">
        <v>401</v>
      </c>
    </row>
    <row r="1635" spans="1:13" x14ac:dyDescent="0.25">
      <c r="A1635" t="s">
        <v>16</v>
      </c>
      <c r="B1635" t="s">
        <v>13</v>
      </c>
      <c r="C1635" t="s">
        <v>2</v>
      </c>
      <c r="D1635">
        <v>1886513</v>
      </c>
      <c r="E1635">
        <v>1887461</v>
      </c>
      <c r="F1635" t="s">
        <v>14</v>
      </c>
      <c r="G1635" t="s">
        <v>4143</v>
      </c>
      <c r="H1635" t="s">
        <v>4143</v>
      </c>
      <c r="I1635" t="s">
        <v>4144</v>
      </c>
      <c r="J1635" t="s">
        <v>4142</v>
      </c>
      <c r="K1635">
        <v>949</v>
      </c>
      <c r="L1635">
        <v>316</v>
      </c>
      <c r="M1635" t="s">
        <v>1318</v>
      </c>
    </row>
    <row r="1636" spans="1:13" x14ac:dyDescent="0.25">
      <c r="A1636" t="s">
        <v>16</v>
      </c>
      <c r="B1636" t="s">
        <v>13</v>
      </c>
      <c r="C1636" t="s">
        <v>2</v>
      </c>
      <c r="D1636">
        <v>1887562</v>
      </c>
      <c r="E1636">
        <v>1887975</v>
      </c>
      <c r="F1636" t="s">
        <v>14</v>
      </c>
      <c r="I1636" t="s">
        <v>4144</v>
      </c>
      <c r="J1636" t="s">
        <v>4145</v>
      </c>
      <c r="K1636">
        <v>414</v>
      </c>
      <c r="M1636" t="s">
        <v>286</v>
      </c>
    </row>
    <row r="1637" spans="1:13" x14ac:dyDescent="0.25">
      <c r="A1637" t="s">
        <v>16</v>
      </c>
      <c r="B1637" t="s">
        <v>13</v>
      </c>
      <c r="C1637" t="s">
        <v>2</v>
      </c>
      <c r="D1637">
        <v>1888323</v>
      </c>
      <c r="E1637">
        <v>1889027</v>
      </c>
      <c r="F1637" t="s">
        <v>14</v>
      </c>
      <c r="G1637" t="s">
        <v>4147</v>
      </c>
      <c r="H1637" t="s">
        <v>4147</v>
      </c>
      <c r="I1637" t="s">
        <v>4148</v>
      </c>
      <c r="J1637" t="s">
        <v>4146</v>
      </c>
      <c r="K1637">
        <v>705</v>
      </c>
      <c r="L1637">
        <v>234</v>
      </c>
    </row>
    <row r="1638" spans="1:13" x14ac:dyDescent="0.25">
      <c r="A1638" t="s">
        <v>16</v>
      </c>
      <c r="B1638" t="s">
        <v>13</v>
      </c>
      <c r="C1638" t="s">
        <v>2</v>
      </c>
      <c r="D1638">
        <v>1889209</v>
      </c>
      <c r="E1638">
        <v>1890240</v>
      </c>
      <c r="F1638" t="s">
        <v>48</v>
      </c>
      <c r="G1638" t="s">
        <v>4150</v>
      </c>
      <c r="H1638" t="s">
        <v>4150</v>
      </c>
      <c r="I1638" t="s">
        <v>30</v>
      </c>
      <c r="J1638" t="s">
        <v>4149</v>
      </c>
      <c r="K1638">
        <v>1032</v>
      </c>
      <c r="L1638">
        <v>343</v>
      </c>
    </row>
    <row r="1639" spans="1:13" x14ac:dyDescent="0.25">
      <c r="A1639" t="s">
        <v>16</v>
      </c>
      <c r="B1639" t="s">
        <v>13</v>
      </c>
      <c r="C1639" t="s">
        <v>2</v>
      </c>
      <c r="D1639">
        <v>1890532</v>
      </c>
      <c r="E1639">
        <v>1890723</v>
      </c>
      <c r="F1639" t="s">
        <v>48</v>
      </c>
      <c r="G1639" t="s">
        <v>4152</v>
      </c>
      <c r="H1639" t="s">
        <v>4152</v>
      </c>
      <c r="I1639" t="s">
        <v>36</v>
      </c>
      <c r="J1639" t="s">
        <v>4151</v>
      </c>
      <c r="K1639">
        <v>192</v>
      </c>
      <c r="L1639">
        <v>63</v>
      </c>
    </row>
    <row r="1640" spans="1:13" x14ac:dyDescent="0.25">
      <c r="A1640" t="s">
        <v>16</v>
      </c>
      <c r="B1640" t="s">
        <v>13</v>
      </c>
      <c r="C1640" t="s">
        <v>2</v>
      </c>
      <c r="D1640">
        <v>1890811</v>
      </c>
      <c r="E1640">
        <v>1891371</v>
      </c>
      <c r="F1640" t="s">
        <v>48</v>
      </c>
      <c r="G1640" t="s">
        <v>4154</v>
      </c>
      <c r="H1640" t="s">
        <v>4154</v>
      </c>
      <c r="I1640" t="s">
        <v>4155</v>
      </c>
      <c r="J1640" t="s">
        <v>4153</v>
      </c>
      <c r="K1640">
        <v>561</v>
      </c>
      <c r="L1640">
        <v>186</v>
      </c>
    </row>
    <row r="1641" spans="1:13" x14ac:dyDescent="0.25">
      <c r="A1641" t="s">
        <v>16</v>
      </c>
      <c r="B1641" t="s">
        <v>13</v>
      </c>
      <c r="C1641" t="s">
        <v>2</v>
      </c>
      <c r="D1641">
        <v>1891534</v>
      </c>
      <c r="E1641">
        <v>1891809</v>
      </c>
      <c r="F1641" t="s">
        <v>48</v>
      </c>
      <c r="G1641" t="s">
        <v>4157</v>
      </c>
      <c r="H1641" t="s">
        <v>4157</v>
      </c>
      <c r="I1641" t="s">
        <v>4158</v>
      </c>
      <c r="J1641" t="s">
        <v>4156</v>
      </c>
      <c r="K1641">
        <v>276</v>
      </c>
      <c r="L1641">
        <v>91</v>
      </c>
    </row>
    <row r="1642" spans="1:13" x14ac:dyDescent="0.25">
      <c r="A1642" t="s">
        <v>16</v>
      </c>
      <c r="B1642" t="s">
        <v>13</v>
      </c>
      <c r="C1642" t="s">
        <v>2</v>
      </c>
      <c r="D1642">
        <v>1892023</v>
      </c>
      <c r="E1642">
        <v>1892832</v>
      </c>
      <c r="F1642" t="s">
        <v>14</v>
      </c>
      <c r="G1642" t="s">
        <v>4160</v>
      </c>
      <c r="H1642" t="s">
        <v>4160</v>
      </c>
      <c r="I1642" t="s">
        <v>4161</v>
      </c>
      <c r="J1642" t="s">
        <v>4159</v>
      </c>
      <c r="K1642">
        <v>810</v>
      </c>
      <c r="L1642">
        <v>269</v>
      </c>
    </row>
    <row r="1643" spans="1:13" x14ac:dyDescent="0.25">
      <c r="A1643" t="s">
        <v>16</v>
      </c>
      <c r="B1643" t="s">
        <v>13</v>
      </c>
      <c r="C1643" t="s">
        <v>2</v>
      </c>
      <c r="D1643">
        <v>1892774</v>
      </c>
      <c r="E1643">
        <v>1893430</v>
      </c>
      <c r="F1643" t="s">
        <v>48</v>
      </c>
      <c r="G1643" t="s">
        <v>4163</v>
      </c>
      <c r="H1643" t="s">
        <v>4163</v>
      </c>
      <c r="I1643" t="s">
        <v>4164</v>
      </c>
      <c r="J1643" t="s">
        <v>4162</v>
      </c>
      <c r="K1643">
        <v>657</v>
      </c>
      <c r="L1643">
        <v>218</v>
      </c>
    </row>
    <row r="1644" spans="1:13" x14ac:dyDescent="0.25">
      <c r="A1644" t="s">
        <v>16</v>
      </c>
      <c r="B1644" t="s">
        <v>13</v>
      </c>
      <c r="C1644" t="s">
        <v>2</v>
      </c>
      <c r="D1644">
        <v>1893556</v>
      </c>
      <c r="E1644">
        <v>1894524</v>
      </c>
      <c r="F1644" t="s">
        <v>48</v>
      </c>
      <c r="G1644" t="s">
        <v>4166</v>
      </c>
      <c r="H1644" t="s">
        <v>4166</v>
      </c>
      <c r="I1644" t="s">
        <v>4167</v>
      </c>
      <c r="J1644" t="s">
        <v>4165</v>
      </c>
      <c r="K1644">
        <v>969</v>
      </c>
      <c r="L1644">
        <v>322</v>
      </c>
    </row>
    <row r="1645" spans="1:13" x14ac:dyDescent="0.25">
      <c r="A1645" t="s">
        <v>16</v>
      </c>
      <c r="B1645" t="s">
        <v>13</v>
      </c>
      <c r="C1645" t="s">
        <v>2</v>
      </c>
      <c r="D1645">
        <v>1894701</v>
      </c>
      <c r="E1645">
        <v>1895786</v>
      </c>
      <c r="F1645" t="s">
        <v>14</v>
      </c>
      <c r="G1645" t="s">
        <v>4169</v>
      </c>
      <c r="H1645" t="s">
        <v>4169</v>
      </c>
      <c r="I1645" t="s">
        <v>4170</v>
      </c>
      <c r="J1645" t="s">
        <v>4168</v>
      </c>
      <c r="K1645">
        <v>1086</v>
      </c>
      <c r="L1645">
        <v>361</v>
      </c>
    </row>
    <row r="1646" spans="1:13" x14ac:dyDescent="0.25">
      <c r="A1646" t="s">
        <v>16</v>
      </c>
      <c r="B1646" t="s">
        <v>13</v>
      </c>
      <c r="C1646" t="s">
        <v>2</v>
      </c>
      <c r="D1646">
        <v>1895869</v>
      </c>
      <c r="E1646">
        <v>1897077</v>
      </c>
      <c r="F1646" t="s">
        <v>14</v>
      </c>
      <c r="G1646" t="s">
        <v>4172</v>
      </c>
      <c r="H1646" t="s">
        <v>4172</v>
      </c>
      <c r="I1646" t="s">
        <v>4173</v>
      </c>
      <c r="J1646" t="s">
        <v>4171</v>
      </c>
      <c r="K1646">
        <v>1209</v>
      </c>
      <c r="L1646">
        <v>402</v>
      </c>
    </row>
    <row r="1647" spans="1:13" x14ac:dyDescent="0.25">
      <c r="A1647" t="s">
        <v>16</v>
      </c>
      <c r="B1647" t="s">
        <v>13</v>
      </c>
      <c r="C1647" t="s">
        <v>2</v>
      </c>
      <c r="D1647">
        <v>1897200</v>
      </c>
      <c r="E1647">
        <v>1898522</v>
      </c>
      <c r="F1647" t="s">
        <v>14</v>
      </c>
      <c r="G1647" t="s">
        <v>4175</v>
      </c>
      <c r="H1647" t="s">
        <v>4175</v>
      </c>
      <c r="I1647" t="s">
        <v>4176</v>
      </c>
      <c r="J1647" t="s">
        <v>4174</v>
      </c>
      <c r="K1647">
        <v>1323</v>
      </c>
      <c r="L1647">
        <v>440</v>
      </c>
    </row>
    <row r="1648" spans="1:13" x14ac:dyDescent="0.25">
      <c r="A1648" t="s">
        <v>16</v>
      </c>
      <c r="B1648" t="s">
        <v>13</v>
      </c>
      <c r="C1648" t="s">
        <v>2</v>
      </c>
      <c r="D1648">
        <v>1898650</v>
      </c>
      <c r="E1648">
        <v>1899117</v>
      </c>
      <c r="F1648" t="s">
        <v>48</v>
      </c>
      <c r="G1648" t="s">
        <v>4178</v>
      </c>
      <c r="H1648" t="s">
        <v>4178</v>
      </c>
      <c r="I1648" t="s">
        <v>4179</v>
      </c>
      <c r="J1648" t="s">
        <v>4177</v>
      </c>
      <c r="K1648">
        <v>468</v>
      </c>
      <c r="L1648">
        <v>155</v>
      </c>
    </row>
    <row r="1649" spans="1:13" x14ac:dyDescent="0.25">
      <c r="A1649" t="s">
        <v>16</v>
      </c>
      <c r="B1649" t="s">
        <v>13</v>
      </c>
      <c r="C1649" t="s">
        <v>2</v>
      </c>
      <c r="D1649">
        <v>1899473</v>
      </c>
      <c r="E1649">
        <v>1900135</v>
      </c>
      <c r="F1649" t="s">
        <v>48</v>
      </c>
      <c r="G1649" t="s">
        <v>4181</v>
      </c>
      <c r="H1649" t="s">
        <v>4181</v>
      </c>
      <c r="I1649" t="s">
        <v>4182</v>
      </c>
      <c r="J1649" t="s">
        <v>4180</v>
      </c>
      <c r="K1649">
        <v>663</v>
      </c>
      <c r="L1649">
        <v>220</v>
      </c>
    </row>
    <row r="1650" spans="1:13" x14ac:dyDescent="0.25">
      <c r="A1650" t="s">
        <v>16</v>
      </c>
      <c r="B1650" t="s">
        <v>13</v>
      </c>
      <c r="C1650" t="s">
        <v>2</v>
      </c>
      <c r="D1650">
        <v>1900247</v>
      </c>
      <c r="E1650">
        <v>1901527</v>
      </c>
      <c r="F1650" t="s">
        <v>14</v>
      </c>
      <c r="G1650" t="s">
        <v>4184</v>
      </c>
      <c r="H1650" t="s">
        <v>4184</v>
      </c>
      <c r="I1650" t="s">
        <v>4185</v>
      </c>
      <c r="J1650" t="s">
        <v>4183</v>
      </c>
      <c r="K1650">
        <v>1281</v>
      </c>
      <c r="L1650">
        <v>426</v>
      </c>
    </row>
    <row r="1651" spans="1:13" x14ac:dyDescent="0.25">
      <c r="A1651" t="s">
        <v>16</v>
      </c>
      <c r="B1651" t="s">
        <v>13</v>
      </c>
      <c r="C1651" t="s">
        <v>2</v>
      </c>
      <c r="D1651">
        <v>1901849</v>
      </c>
      <c r="E1651">
        <v>1902430</v>
      </c>
      <c r="F1651" t="s">
        <v>48</v>
      </c>
      <c r="G1651" t="s">
        <v>4187</v>
      </c>
      <c r="H1651" t="s">
        <v>4187</v>
      </c>
      <c r="I1651" t="s">
        <v>4188</v>
      </c>
      <c r="J1651" t="s">
        <v>4186</v>
      </c>
      <c r="K1651">
        <v>582</v>
      </c>
      <c r="L1651">
        <v>193</v>
      </c>
    </row>
    <row r="1652" spans="1:13" x14ac:dyDescent="0.25">
      <c r="A1652" t="s">
        <v>16</v>
      </c>
      <c r="B1652" t="s">
        <v>13</v>
      </c>
      <c r="C1652" t="s">
        <v>2</v>
      </c>
      <c r="D1652">
        <v>1902531</v>
      </c>
      <c r="E1652">
        <v>1903547</v>
      </c>
      <c r="F1652" t="s">
        <v>14</v>
      </c>
      <c r="G1652" t="s">
        <v>4190</v>
      </c>
      <c r="H1652" t="s">
        <v>4190</v>
      </c>
      <c r="I1652" t="s">
        <v>629</v>
      </c>
      <c r="J1652" t="s">
        <v>4189</v>
      </c>
      <c r="K1652">
        <v>1017</v>
      </c>
      <c r="L1652">
        <v>338</v>
      </c>
    </row>
    <row r="1653" spans="1:13" x14ac:dyDescent="0.25">
      <c r="A1653" t="s">
        <v>1041</v>
      </c>
      <c r="B1653" t="s">
        <v>13</v>
      </c>
      <c r="C1653" t="s">
        <v>2</v>
      </c>
      <c r="D1653">
        <v>1903915</v>
      </c>
      <c r="E1653">
        <v>1904004</v>
      </c>
      <c r="F1653" t="s">
        <v>14</v>
      </c>
      <c r="I1653" t="s">
        <v>2804</v>
      </c>
      <c r="J1653" t="s">
        <v>4191</v>
      </c>
      <c r="K1653">
        <v>90</v>
      </c>
      <c r="M1653" t="s">
        <v>4192</v>
      </c>
    </row>
    <row r="1654" spans="1:13" x14ac:dyDescent="0.25">
      <c r="A1654" t="s">
        <v>16</v>
      </c>
      <c r="B1654" t="s">
        <v>13</v>
      </c>
      <c r="C1654" t="s">
        <v>2</v>
      </c>
      <c r="D1654">
        <v>1904350</v>
      </c>
      <c r="E1654">
        <v>1904640</v>
      </c>
      <c r="F1654" t="s">
        <v>48</v>
      </c>
      <c r="G1654" t="s">
        <v>4194</v>
      </c>
      <c r="H1654" t="s">
        <v>4194</v>
      </c>
      <c r="I1654" t="s">
        <v>36</v>
      </c>
      <c r="J1654" t="s">
        <v>4193</v>
      </c>
      <c r="K1654">
        <v>291</v>
      </c>
      <c r="L1654">
        <v>96</v>
      </c>
    </row>
    <row r="1655" spans="1:13" x14ac:dyDescent="0.25">
      <c r="A1655" t="s">
        <v>16</v>
      </c>
      <c r="B1655" t="s">
        <v>13</v>
      </c>
      <c r="C1655" t="s">
        <v>2</v>
      </c>
      <c r="D1655">
        <v>1904992</v>
      </c>
      <c r="E1655">
        <v>1905330</v>
      </c>
      <c r="F1655" t="s">
        <v>48</v>
      </c>
      <c r="G1655" t="s">
        <v>4196</v>
      </c>
      <c r="H1655" t="s">
        <v>4196</v>
      </c>
      <c r="I1655" t="s">
        <v>36</v>
      </c>
      <c r="J1655" t="s">
        <v>4195</v>
      </c>
      <c r="K1655">
        <v>339</v>
      </c>
      <c r="L1655">
        <v>112</v>
      </c>
    </row>
    <row r="1656" spans="1:13" x14ac:dyDescent="0.25">
      <c r="A1656" t="s">
        <v>16</v>
      </c>
      <c r="B1656" t="s">
        <v>13</v>
      </c>
      <c r="C1656" t="s">
        <v>2</v>
      </c>
      <c r="D1656">
        <v>1905461</v>
      </c>
      <c r="E1656">
        <v>1906183</v>
      </c>
      <c r="F1656" t="s">
        <v>48</v>
      </c>
      <c r="G1656" t="s">
        <v>4198</v>
      </c>
      <c r="H1656" t="s">
        <v>4198</v>
      </c>
      <c r="I1656" t="s">
        <v>36</v>
      </c>
      <c r="J1656" t="s">
        <v>4197</v>
      </c>
      <c r="K1656">
        <v>723</v>
      </c>
      <c r="L1656">
        <v>240</v>
      </c>
    </row>
    <row r="1657" spans="1:13" x14ac:dyDescent="0.25">
      <c r="A1657" t="s">
        <v>16</v>
      </c>
      <c r="B1657" t="s">
        <v>13</v>
      </c>
      <c r="C1657" t="s">
        <v>2</v>
      </c>
      <c r="D1657">
        <v>1907734</v>
      </c>
      <c r="E1657">
        <v>1908006</v>
      </c>
      <c r="F1657" t="s">
        <v>14</v>
      </c>
      <c r="G1657" t="s">
        <v>243</v>
      </c>
      <c r="H1657" t="s">
        <v>243</v>
      </c>
      <c r="I1657" t="s">
        <v>155</v>
      </c>
      <c r="J1657" t="s">
        <v>4199</v>
      </c>
      <c r="K1657">
        <v>273</v>
      </c>
      <c r="L1657">
        <v>90</v>
      </c>
    </row>
    <row r="1658" spans="1:13" x14ac:dyDescent="0.25">
      <c r="A1658" t="s">
        <v>16</v>
      </c>
      <c r="B1658" t="s">
        <v>13</v>
      </c>
      <c r="C1658" t="s">
        <v>2</v>
      </c>
      <c r="D1658">
        <v>1908695</v>
      </c>
      <c r="E1658">
        <v>1908901</v>
      </c>
      <c r="F1658" t="s">
        <v>14</v>
      </c>
      <c r="G1658" t="s">
        <v>865</v>
      </c>
      <c r="H1658" t="s">
        <v>865</v>
      </c>
      <c r="I1658" t="s">
        <v>155</v>
      </c>
      <c r="J1658" t="s">
        <v>4200</v>
      </c>
      <c r="K1658">
        <v>207</v>
      </c>
      <c r="L1658">
        <v>68</v>
      </c>
    </row>
    <row r="1659" spans="1:13" x14ac:dyDescent="0.25">
      <c r="A1659" t="s">
        <v>16</v>
      </c>
      <c r="B1659" t="s">
        <v>13</v>
      </c>
      <c r="C1659" t="s">
        <v>2</v>
      </c>
      <c r="D1659">
        <v>1909105</v>
      </c>
      <c r="E1659">
        <v>1912650</v>
      </c>
      <c r="F1659" t="s">
        <v>48</v>
      </c>
      <c r="G1659" t="s">
        <v>4202</v>
      </c>
      <c r="H1659" t="s">
        <v>4202</v>
      </c>
      <c r="I1659" t="s">
        <v>36</v>
      </c>
      <c r="J1659" t="s">
        <v>4201</v>
      </c>
      <c r="K1659">
        <v>3546</v>
      </c>
      <c r="L1659">
        <v>1181</v>
      </c>
    </row>
    <row r="1660" spans="1:13" x14ac:dyDescent="0.25">
      <c r="A1660" t="s">
        <v>16</v>
      </c>
      <c r="B1660" t="s">
        <v>13</v>
      </c>
      <c r="C1660" t="s">
        <v>2</v>
      </c>
      <c r="D1660">
        <v>1913422</v>
      </c>
      <c r="E1660">
        <v>1914612</v>
      </c>
      <c r="F1660" t="s">
        <v>48</v>
      </c>
      <c r="G1660" t="s">
        <v>4204</v>
      </c>
      <c r="H1660" t="s">
        <v>4204</v>
      </c>
      <c r="I1660" t="s">
        <v>2719</v>
      </c>
      <c r="J1660" t="s">
        <v>4203</v>
      </c>
      <c r="K1660">
        <v>1191</v>
      </c>
      <c r="L1660">
        <v>396</v>
      </c>
    </row>
    <row r="1661" spans="1:13" x14ac:dyDescent="0.25">
      <c r="A1661" t="s">
        <v>16</v>
      </c>
      <c r="B1661" t="s">
        <v>13</v>
      </c>
      <c r="C1661" t="s">
        <v>2</v>
      </c>
      <c r="D1661">
        <v>1915136</v>
      </c>
      <c r="E1661">
        <v>1915741</v>
      </c>
      <c r="F1661" t="s">
        <v>14</v>
      </c>
      <c r="G1661" t="s">
        <v>4206</v>
      </c>
      <c r="H1661" t="s">
        <v>4206</v>
      </c>
      <c r="I1661" t="s">
        <v>36</v>
      </c>
      <c r="J1661" t="s">
        <v>4205</v>
      </c>
      <c r="K1661">
        <v>606</v>
      </c>
      <c r="L1661">
        <v>201</v>
      </c>
    </row>
    <row r="1662" spans="1:13" x14ac:dyDescent="0.25">
      <c r="A1662" t="s">
        <v>16</v>
      </c>
      <c r="B1662" t="s">
        <v>13</v>
      </c>
      <c r="C1662" t="s">
        <v>2</v>
      </c>
      <c r="D1662">
        <v>1915814</v>
      </c>
      <c r="E1662">
        <v>1917925</v>
      </c>
      <c r="F1662" t="s">
        <v>48</v>
      </c>
      <c r="G1662" t="s">
        <v>4208</v>
      </c>
      <c r="H1662" t="s">
        <v>4208</v>
      </c>
      <c r="I1662" t="s">
        <v>1608</v>
      </c>
      <c r="J1662" t="s">
        <v>4207</v>
      </c>
      <c r="K1662">
        <v>2112</v>
      </c>
      <c r="L1662">
        <v>703</v>
      </c>
    </row>
    <row r="1663" spans="1:13" x14ac:dyDescent="0.25">
      <c r="A1663" t="s">
        <v>16</v>
      </c>
      <c r="B1663" t="s">
        <v>13</v>
      </c>
      <c r="C1663" t="s">
        <v>2</v>
      </c>
      <c r="D1663">
        <v>1918202</v>
      </c>
      <c r="E1663">
        <v>1919392</v>
      </c>
      <c r="F1663" t="s">
        <v>48</v>
      </c>
      <c r="G1663" t="s">
        <v>4210</v>
      </c>
      <c r="H1663" t="s">
        <v>4210</v>
      </c>
      <c r="I1663" t="s">
        <v>4211</v>
      </c>
      <c r="J1663" t="s">
        <v>4209</v>
      </c>
      <c r="K1663">
        <v>1191</v>
      </c>
      <c r="L1663">
        <v>396</v>
      </c>
    </row>
    <row r="1664" spans="1:13" x14ac:dyDescent="0.25">
      <c r="A1664" t="s">
        <v>16</v>
      </c>
      <c r="B1664" t="s">
        <v>13</v>
      </c>
      <c r="C1664" t="s">
        <v>2</v>
      </c>
      <c r="D1664">
        <v>1919429</v>
      </c>
      <c r="E1664">
        <v>1919893</v>
      </c>
      <c r="F1664" t="s">
        <v>48</v>
      </c>
      <c r="G1664" t="s">
        <v>4213</v>
      </c>
      <c r="H1664" t="s">
        <v>4213</v>
      </c>
      <c r="I1664" t="s">
        <v>116</v>
      </c>
      <c r="J1664" t="s">
        <v>4212</v>
      </c>
      <c r="K1664">
        <v>465</v>
      </c>
      <c r="L1664">
        <v>154</v>
      </c>
    </row>
    <row r="1665" spans="1:12" x14ac:dyDescent="0.25">
      <c r="A1665" t="s">
        <v>16</v>
      </c>
      <c r="B1665" t="s">
        <v>13</v>
      </c>
      <c r="C1665" t="s">
        <v>2</v>
      </c>
      <c r="D1665">
        <v>1920257</v>
      </c>
      <c r="E1665">
        <v>1920370</v>
      </c>
      <c r="F1665" t="s">
        <v>14</v>
      </c>
      <c r="G1665" t="s">
        <v>4215</v>
      </c>
      <c r="H1665" t="s">
        <v>4215</v>
      </c>
      <c r="I1665" t="s">
        <v>36</v>
      </c>
      <c r="J1665" t="s">
        <v>4214</v>
      </c>
      <c r="K1665">
        <v>114</v>
      </c>
      <c r="L1665">
        <v>37</v>
      </c>
    </row>
    <row r="1666" spans="1:12" x14ac:dyDescent="0.25">
      <c r="A1666" t="s">
        <v>16</v>
      </c>
      <c r="B1666" t="s">
        <v>13</v>
      </c>
      <c r="C1666" t="s">
        <v>2</v>
      </c>
      <c r="D1666">
        <v>1920367</v>
      </c>
      <c r="E1666">
        <v>1923222</v>
      </c>
      <c r="F1666" t="s">
        <v>14</v>
      </c>
      <c r="G1666" t="s">
        <v>4217</v>
      </c>
      <c r="H1666" t="s">
        <v>4217</v>
      </c>
      <c r="I1666" t="s">
        <v>1314</v>
      </c>
      <c r="J1666" t="s">
        <v>4216</v>
      </c>
      <c r="K1666">
        <v>2856</v>
      </c>
      <c r="L1666">
        <v>951</v>
      </c>
    </row>
    <row r="1667" spans="1:12" x14ac:dyDescent="0.25">
      <c r="A1667" t="s">
        <v>16</v>
      </c>
      <c r="B1667" t="s">
        <v>13</v>
      </c>
      <c r="C1667" t="s">
        <v>2</v>
      </c>
      <c r="D1667">
        <v>1923338</v>
      </c>
      <c r="E1667">
        <v>1923682</v>
      </c>
      <c r="F1667" t="s">
        <v>48</v>
      </c>
      <c r="G1667" t="s">
        <v>4219</v>
      </c>
      <c r="H1667" t="s">
        <v>4219</v>
      </c>
      <c r="I1667" t="s">
        <v>4220</v>
      </c>
      <c r="J1667" t="s">
        <v>4218</v>
      </c>
      <c r="K1667">
        <v>345</v>
      </c>
      <c r="L1667">
        <v>114</v>
      </c>
    </row>
    <row r="1668" spans="1:12" x14ac:dyDescent="0.25">
      <c r="A1668" t="s">
        <v>16</v>
      </c>
      <c r="B1668" t="s">
        <v>13</v>
      </c>
      <c r="C1668" t="s">
        <v>2</v>
      </c>
      <c r="D1668">
        <v>1923982</v>
      </c>
      <c r="E1668">
        <v>1925499</v>
      </c>
      <c r="F1668" t="s">
        <v>14</v>
      </c>
      <c r="G1668" t="s">
        <v>4222</v>
      </c>
      <c r="H1668" t="s">
        <v>4222</v>
      </c>
      <c r="I1668" t="s">
        <v>4223</v>
      </c>
      <c r="J1668" t="s">
        <v>4221</v>
      </c>
      <c r="K1668">
        <v>1518</v>
      </c>
      <c r="L1668">
        <v>505</v>
      </c>
    </row>
    <row r="1669" spans="1:12" x14ac:dyDescent="0.25">
      <c r="A1669" t="s">
        <v>16</v>
      </c>
      <c r="B1669" t="s">
        <v>13</v>
      </c>
      <c r="C1669" t="s">
        <v>2</v>
      </c>
      <c r="D1669">
        <v>1925486</v>
      </c>
      <c r="E1669">
        <v>1927558</v>
      </c>
      <c r="F1669" t="s">
        <v>14</v>
      </c>
      <c r="G1669" t="s">
        <v>4225</v>
      </c>
      <c r="H1669" t="s">
        <v>4225</v>
      </c>
      <c r="I1669" t="s">
        <v>1314</v>
      </c>
      <c r="J1669" t="s">
        <v>4224</v>
      </c>
      <c r="K1669">
        <v>2073</v>
      </c>
      <c r="L1669">
        <v>690</v>
      </c>
    </row>
    <row r="1670" spans="1:12" x14ac:dyDescent="0.25">
      <c r="A1670" t="s">
        <v>16</v>
      </c>
      <c r="B1670" t="s">
        <v>13</v>
      </c>
      <c r="C1670" t="s">
        <v>2</v>
      </c>
      <c r="D1670">
        <v>1927927</v>
      </c>
      <c r="E1670">
        <v>1928634</v>
      </c>
      <c r="F1670" t="s">
        <v>48</v>
      </c>
      <c r="G1670" t="s">
        <v>4227</v>
      </c>
      <c r="H1670" t="s">
        <v>4227</v>
      </c>
      <c r="I1670" t="s">
        <v>36</v>
      </c>
      <c r="J1670" t="s">
        <v>4226</v>
      </c>
      <c r="K1670">
        <v>708</v>
      </c>
      <c r="L1670">
        <v>235</v>
      </c>
    </row>
    <row r="1671" spans="1:12" x14ac:dyDescent="0.25">
      <c r="A1671" t="s">
        <v>16</v>
      </c>
      <c r="B1671" t="s">
        <v>13</v>
      </c>
      <c r="C1671" t="s">
        <v>2</v>
      </c>
      <c r="D1671">
        <v>1928628</v>
      </c>
      <c r="E1671">
        <v>1929125</v>
      </c>
      <c r="F1671" t="s">
        <v>48</v>
      </c>
      <c r="G1671" t="s">
        <v>4229</v>
      </c>
      <c r="H1671" t="s">
        <v>4229</v>
      </c>
      <c r="I1671" t="s">
        <v>36</v>
      </c>
      <c r="J1671" t="s">
        <v>4228</v>
      </c>
      <c r="K1671">
        <v>498</v>
      </c>
      <c r="L1671">
        <v>165</v>
      </c>
    </row>
    <row r="1672" spans="1:12" x14ac:dyDescent="0.25">
      <c r="A1672" t="s">
        <v>16</v>
      </c>
      <c r="B1672" t="s">
        <v>13</v>
      </c>
      <c r="C1672" t="s">
        <v>2</v>
      </c>
      <c r="D1672">
        <v>1929125</v>
      </c>
      <c r="E1672">
        <v>1929667</v>
      </c>
      <c r="F1672" t="s">
        <v>48</v>
      </c>
      <c r="G1672" t="s">
        <v>4231</v>
      </c>
      <c r="H1672" t="s">
        <v>4231</v>
      </c>
      <c r="I1672" t="s">
        <v>1888</v>
      </c>
      <c r="J1672" t="s">
        <v>4230</v>
      </c>
      <c r="K1672">
        <v>543</v>
      </c>
      <c r="L1672">
        <v>180</v>
      </c>
    </row>
    <row r="1673" spans="1:12" x14ac:dyDescent="0.25">
      <c r="A1673" t="s">
        <v>16</v>
      </c>
      <c r="B1673" t="s">
        <v>13</v>
      </c>
      <c r="C1673" t="s">
        <v>2</v>
      </c>
      <c r="D1673">
        <v>1929664</v>
      </c>
      <c r="E1673">
        <v>1931652</v>
      </c>
      <c r="F1673" t="s">
        <v>48</v>
      </c>
      <c r="G1673" t="s">
        <v>4233</v>
      </c>
      <c r="H1673" t="s">
        <v>4233</v>
      </c>
      <c r="I1673" t="s">
        <v>4234</v>
      </c>
      <c r="J1673" t="s">
        <v>4232</v>
      </c>
      <c r="K1673">
        <v>1989</v>
      </c>
      <c r="L1673">
        <v>662</v>
      </c>
    </row>
    <row r="1674" spans="1:12" x14ac:dyDescent="0.25">
      <c r="A1674" t="s">
        <v>16</v>
      </c>
      <c r="B1674" t="s">
        <v>13</v>
      </c>
      <c r="C1674" t="s">
        <v>2</v>
      </c>
      <c r="D1674">
        <v>1931719</v>
      </c>
      <c r="E1674">
        <v>1932189</v>
      </c>
      <c r="F1674" t="s">
        <v>48</v>
      </c>
      <c r="G1674" t="s">
        <v>4236</v>
      </c>
      <c r="H1674" t="s">
        <v>4236</v>
      </c>
      <c r="I1674" t="s">
        <v>4237</v>
      </c>
      <c r="J1674" t="s">
        <v>4235</v>
      </c>
      <c r="K1674">
        <v>471</v>
      </c>
      <c r="L1674">
        <v>156</v>
      </c>
    </row>
    <row r="1675" spans="1:12" x14ac:dyDescent="0.25">
      <c r="A1675" t="s">
        <v>16</v>
      </c>
      <c r="B1675" t="s">
        <v>13</v>
      </c>
      <c r="C1675" t="s">
        <v>2</v>
      </c>
      <c r="D1675">
        <v>1932186</v>
      </c>
      <c r="E1675">
        <v>1932392</v>
      </c>
      <c r="F1675" t="s">
        <v>48</v>
      </c>
      <c r="G1675" t="s">
        <v>4239</v>
      </c>
      <c r="H1675" t="s">
        <v>4239</v>
      </c>
      <c r="I1675" t="s">
        <v>4240</v>
      </c>
      <c r="J1675" t="s">
        <v>4238</v>
      </c>
      <c r="K1675">
        <v>207</v>
      </c>
      <c r="L1675">
        <v>68</v>
      </c>
    </row>
    <row r="1676" spans="1:12" x14ac:dyDescent="0.25">
      <c r="A1676" t="s">
        <v>16</v>
      </c>
      <c r="B1676" t="s">
        <v>13</v>
      </c>
      <c r="C1676" t="s">
        <v>2</v>
      </c>
      <c r="D1676">
        <v>1932389</v>
      </c>
      <c r="E1676">
        <v>1933147</v>
      </c>
      <c r="F1676" t="s">
        <v>48</v>
      </c>
      <c r="G1676" t="s">
        <v>4242</v>
      </c>
      <c r="H1676" t="s">
        <v>4242</v>
      </c>
      <c r="I1676" t="s">
        <v>4243</v>
      </c>
      <c r="J1676" t="s">
        <v>4241</v>
      </c>
      <c r="K1676">
        <v>759</v>
      </c>
      <c r="L1676">
        <v>252</v>
      </c>
    </row>
    <row r="1677" spans="1:12" x14ac:dyDescent="0.25">
      <c r="A1677" t="s">
        <v>16</v>
      </c>
      <c r="B1677" t="s">
        <v>13</v>
      </c>
      <c r="C1677" t="s">
        <v>2</v>
      </c>
      <c r="D1677">
        <v>1933158</v>
      </c>
      <c r="E1677">
        <v>1934483</v>
      </c>
      <c r="F1677" t="s">
        <v>48</v>
      </c>
      <c r="G1677" t="s">
        <v>4245</v>
      </c>
      <c r="H1677" t="s">
        <v>4245</v>
      </c>
      <c r="I1677" t="s">
        <v>3452</v>
      </c>
      <c r="J1677" t="s">
        <v>4244</v>
      </c>
      <c r="K1677">
        <v>1326</v>
      </c>
      <c r="L1677">
        <v>441</v>
      </c>
    </row>
    <row r="1678" spans="1:12" x14ac:dyDescent="0.25">
      <c r="A1678" t="s">
        <v>16</v>
      </c>
      <c r="B1678" t="s">
        <v>13</v>
      </c>
      <c r="C1678" t="s">
        <v>2</v>
      </c>
      <c r="D1678">
        <v>1934480</v>
      </c>
      <c r="E1678">
        <v>1935136</v>
      </c>
      <c r="F1678" t="s">
        <v>48</v>
      </c>
      <c r="G1678" t="s">
        <v>4247</v>
      </c>
      <c r="H1678" t="s">
        <v>4247</v>
      </c>
      <c r="I1678" t="s">
        <v>36</v>
      </c>
      <c r="J1678" t="s">
        <v>4246</v>
      </c>
      <c r="K1678">
        <v>657</v>
      </c>
      <c r="L1678">
        <v>218</v>
      </c>
    </row>
    <row r="1679" spans="1:12" x14ac:dyDescent="0.25">
      <c r="A1679" t="s">
        <v>16</v>
      </c>
      <c r="B1679" t="s">
        <v>13</v>
      </c>
      <c r="C1679" t="s">
        <v>2</v>
      </c>
      <c r="D1679">
        <v>1935133</v>
      </c>
      <c r="E1679">
        <v>1935714</v>
      </c>
      <c r="F1679" t="s">
        <v>48</v>
      </c>
      <c r="G1679" t="s">
        <v>4249</v>
      </c>
      <c r="H1679" t="s">
        <v>4249</v>
      </c>
      <c r="I1679" t="s">
        <v>4250</v>
      </c>
      <c r="J1679" t="s">
        <v>4248</v>
      </c>
      <c r="K1679">
        <v>582</v>
      </c>
      <c r="L1679">
        <v>193</v>
      </c>
    </row>
    <row r="1680" spans="1:12" x14ac:dyDescent="0.25">
      <c r="A1680" t="s">
        <v>16</v>
      </c>
      <c r="B1680" t="s">
        <v>13</v>
      </c>
      <c r="C1680" t="s">
        <v>2</v>
      </c>
      <c r="D1680">
        <v>1935778</v>
      </c>
      <c r="E1680">
        <v>1936500</v>
      </c>
      <c r="F1680" t="s">
        <v>48</v>
      </c>
      <c r="G1680" t="s">
        <v>4252</v>
      </c>
      <c r="H1680" t="s">
        <v>4252</v>
      </c>
      <c r="I1680" t="s">
        <v>36</v>
      </c>
      <c r="J1680" t="s">
        <v>4251</v>
      </c>
      <c r="K1680">
        <v>723</v>
      </c>
      <c r="L1680">
        <v>240</v>
      </c>
    </row>
    <row r="1681" spans="1:12" x14ac:dyDescent="0.25">
      <c r="A1681" t="s">
        <v>16</v>
      </c>
      <c r="B1681" t="s">
        <v>13</v>
      </c>
      <c r="C1681" t="s">
        <v>2</v>
      </c>
      <c r="D1681">
        <v>1936677</v>
      </c>
      <c r="E1681">
        <v>1936862</v>
      </c>
      <c r="F1681" t="s">
        <v>48</v>
      </c>
      <c r="G1681" t="s">
        <v>4254</v>
      </c>
      <c r="H1681" t="s">
        <v>4254</v>
      </c>
      <c r="I1681" t="s">
        <v>36</v>
      </c>
      <c r="J1681" t="s">
        <v>4253</v>
      </c>
      <c r="K1681">
        <v>186</v>
      </c>
      <c r="L1681">
        <v>61</v>
      </c>
    </row>
    <row r="1682" spans="1:12" x14ac:dyDescent="0.25">
      <c r="A1682" t="s">
        <v>16</v>
      </c>
      <c r="B1682" t="s">
        <v>13</v>
      </c>
      <c r="C1682" t="s">
        <v>2</v>
      </c>
      <c r="D1682">
        <v>1937019</v>
      </c>
      <c r="E1682">
        <v>1937411</v>
      </c>
      <c r="F1682" t="s">
        <v>48</v>
      </c>
      <c r="G1682" t="s">
        <v>4256</v>
      </c>
      <c r="H1682" t="s">
        <v>4256</v>
      </c>
      <c r="I1682" t="s">
        <v>677</v>
      </c>
      <c r="J1682" t="s">
        <v>4255</v>
      </c>
      <c r="K1682">
        <v>393</v>
      </c>
      <c r="L1682">
        <v>130</v>
      </c>
    </row>
    <row r="1683" spans="1:12" x14ac:dyDescent="0.25">
      <c r="A1683" t="s">
        <v>16</v>
      </c>
      <c r="B1683" t="s">
        <v>13</v>
      </c>
      <c r="C1683" t="s">
        <v>2</v>
      </c>
      <c r="D1683">
        <v>1937438</v>
      </c>
      <c r="E1683">
        <v>1938781</v>
      </c>
      <c r="F1683" t="s">
        <v>48</v>
      </c>
      <c r="G1683" t="s">
        <v>4258</v>
      </c>
      <c r="H1683" t="s">
        <v>4258</v>
      </c>
      <c r="I1683" t="s">
        <v>677</v>
      </c>
      <c r="J1683" t="s">
        <v>4257</v>
      </c>
      <c r="K1683">
        <v>1344</v>
      </c>
      <c r="L1683">
        <v>447</v>
      </c>
    </row>
    <row r="1684" spans="1:12" x14ac:dyDescent="0.25">
      <c r="A1684" t="s">
        <v>16</v>
      </c>
      <c r="B1684" t="s">
        <v>13</v>
      </c>
      <c r="C1684" t="s">
        <v>2</v>
      </c>
      <c r="D1684">
        <v>1938865</v>
      </c>
      <c r="E1684">
        <v>1939374</v>
      </c>
      <c r="F1684" t="s">
        <v>48</v>
      </c>
      <c r="G1684" t="s">
        <v>4260</v>
      </c>
      <c r="H1684" t="s">
        <v>4260</v>
      </c>
      <c r="I1684" t="s">
        <v>4261</v>
      </c>
      <c r="J1684" t="s">
        <v>4259</v>
      </c>
      <c r="K1684">
        <v>510</v>
      </c>
      <c r="L1684">
        <v>169</v>
      </c>
    </row>
    <row r="1685" spans="1:12" x14ac:dyDescent="0.25">
      <c r="A1685" t="s">
        <v>16</v>
      </c>
      <c r="B1685" t="s">
        <v>13</v>
      </c>
      <c r="C1685" t="s">
        <v>2</v>
      </c>
      <c r="D1685">
        <v>1939790</v>
      </c>
      <c r="E1685">
        <v>1940227</v>
      </c>
      <c r="F1685" t="s">
        <v>14</v>
      </c>
      <c r="G1685" t="s">
        <v>4263</v>
      </c>
      <c r="H1685" t="s">
        <v>4263</v>
      </c>
      <c r="I1685" t="s">
        <v>4264</v>
      </c>
      <c r="J1685" t="s">
        <v>4262</v>
      </c>
      <c r="K1685">
        <v>438</v>
      </c>
      <c r="L1685">
        <v>145</v>
      </c>
    </row>
    <row r="1686" spans="1:12" x14ac:dyDescent="0.25">
      <c r="A1686" t="s">
        <v>16</v>
      </c>
      <c r="B1686" t="s">
        <v>13</v>
      </c>
      <c r="C1686" t="s">
        <v>2</v>
      </c>
      <c r="D1686">
        <v>1940224</v>
      </c>
      <c r="E1686">
        <v>1940895</v>
      </c>
      <c r="F1686" t="s">
        <v>14</v>
      </c>
      <c r="G1686" t="s">
        <v>4266</v>
      </c>
      <c r="H1686" t="s">
        <v>4266</v>
      </c>
      <c r="I1686" t="s">
        <v>4267</v>
      </c>
      <c r="J1686" t="s">
        <v>4265</v>
      </c>
      <c r="K1686">
        <v>672</v>
      </c>
      <c r="L1686">
        <v>223</v>
      </c>
    </row>
    <row r="1687" spans="1:12" x14ac:dyDescent="0.25">
      <c r="A1687" t="s">
        <v>16</v>
      </c>
      <c r="B1687" t="s">
        <v>13</v>
      </c>
      <c r="C1687" t="s">
        <v>2</v>
      </c>
      <c r="D1687">
        <v>1940899</v>
      </c>
      <c r="E1687">
        <v>1941852</v>
      </c>
      <c r="F1687" t="s">
        <v>14</v>
      </c>
      <c r="G1687" t="s">
        <v>4269</v>
      </c>
      <c r="H1687" t="s">
        <v>4269</v>
      </c>
      <c r="I1687" t="s">
        <v>36</v>
      </c>
      <c r="J1687" t="s">
        <v>4268</v>
      </c>
      <c r="K1687">
        <v>954</v>
      </c>
      <c r="L1687">
        <v>317</v>
      </c>
    </row>
    <row r="1688" spans="1:12" x14ac:dyDescent="0.25">
      <c r="A1688" t="s">
        <v>16</v>
      </c>
      <c r="B1688" t="s">
        <v>13</v>
      </c>
      <c r="C1688" t="s">
        <v>2</v>
      </c>
      <c r="D1688">
        <v>1941839</v>
      </c>
      <c r="E1688">
        <v>1942771</v>
      </c>
      <c r="F1688" t="s">
        <v>14</v>
      </c>
      <c r="G1688" t="s">
        <v>4271</v>
      </c>
      <c r="H1688" t="s">
        <v>4271</v>
      </c>
      <c r="I1688" t="s">
        <v>36</v>
      </c>
      <c r="J1688" t="s">
        <v>4270</v>
      </c>
      <c r="K1688">
        <v>933</v>
      </c>
      <c r="L1688">
        <v>310</v>
      </c>
    </row>
    <row r="1689" spans="1:12" x14ac:dyDescent="0.25">
      <c r="A1689" t="s">
        <v>16</v>
      </c>
      <c r="B1689" t="s">
        <v>13</v>
      </c>
      <c r="C1689" t="s">
        <v>2</v>
      </c>
      <c r="D1689">
        <v>1942771</v>
      </c>
      <c r="E1689">
        <v>1943883</v>
      </c>
      <c r="F1689" t="s">
        <v>14</v>
      </c>
      <c r="G1689" t="s">
        <v>4273</v>
      </c>
      <c r="H1689" t="s">
        <v>4273</v>
      </c>
      <c r="I1689" t="s">
        <v>428</v>
      </c>
      <c r="J1689" t="s">
        <v>4272</v>
      </c>
      <c r="K1689">
        <v>1113</v>
      </c>
      <c r="L1689">
        <v>370</v>
      </c>
    </row>
    <row r="1690" spans="1:12" x14ac:dyDescent="0.25">
      <c r="A1690" t="s">
        <v>16</v>
      </c>
      <c r="B1690" t="s">
        <v>13</v>
      </c>
      <c r="C1690" t="s">
        <v>2</v>
      </c>
      <c r="D1690">
        <v>1943880</v>
      </c>
      <c r="E1690">
        <v>1945133</v>
      </c>
      <c r="F1690" t="s">
        <v>14</v>
      </c>
      <c r="G1690" t="s">
        <v>4275</v>
      </c>
      <c r="H1690" t="s">
        <v>4275</v>
      </c>
      <c r="I1690" t="s">
        <v>4276</v>
      </c>
      <c r="J1690" t="s">
        <v>4274</v>
      </c>
      <c r="K1690">
        <v>1254</v>
      </c>
      <c r="L1690">
        <v>417</v>
      </c>
    </row>
    <row r="1691" spans="1:12" x14ac:dyDescent="0.25">
      <c r="A1691" t="s">
        <v>16</v>
      </c>
      <c r="B1691" t="s">
        <v>13</v>
      </c>
      <c r="C1691" t="s">
        <v>2</v>
      </c>
      <c r="D1691">
        <v>1945130</v>
      </c>
      <c r="E1691">
        <v>1946080</v>
      </c>
      <c r="F1691" t="s">
        <v>14</v>
      </c>
      <c r="G1691" t="s">
        <v>4278</v>
      </c>
      <c r="H1691" t="s">
        <v>4278</v>
      </c>
      <c r="I1691" t="s">
        <v>122</v>
      </c>
      <c r="J1691" t="s">
        <v>4277</v>
      </c>
      <c r="K1691">
        <v>951</v>
      </c>
      <c r="L1691">
        <v>316</v>
      </c>
    </row>
    <row r="1692" spans="1:12" x14ac:dyDescent="0.25">
      <c r="A1692" t="s">
        <v>16</v>
      </c>
      <c r="B1692" t="s">
        <v>13</v>
      </c>
      <c r="C1692" t="s">
        <v>2</v>
      </c>
      <c r="D1692">
        <v>1946077</v>
      </c>
      <c r="E1692">
        <v>1947210</v>
      </c>
      <c r="F1692" t="s">
        <v>14</v>
      </c>
      <c r="G1692" t="s">
        <v>4280</v>
      </c>
      <c r="H1692" t="s">
        <v>4280</v>
      </c>
      <c r="I1692" t="s">
        <v>30</v>
      </c>
      <c r="J1692" t="s">
        <v>4279</v>
      </c>
      <c r="K1692">
        <v>1134</v>
      </c>
      <c r="L1692">
        <v>377</v>
      </c>
    </row>
    <row r="1693" spans="1:12" x14ac:dyDescent="0.25">
      <c r="A1693" t="s">
        <v>16</v>
      </c>
      <c r="B1693" t="s">
        <v>13</v>
      </c>
      <c r="C1693" t="s">
        <v>2</v>
      </c>
      <c r="D1693">
        <v>1947254</v>
      </c>
      <c r="E1693">
        <v>1948105</v>
      </c>
      <c r="F1693" t="s">
        <v>14</v>
      </c>
      <c r="G1693" t="s">
        <v>4282</v>
      </c>
      <c r="H1693" t="s">
        <v>4282</v>
      </c>
      <c r="I1693" t="s">
        <v>36</v>
      </c>
      <c r="J1693" t="s">
        <v>4281</v>
      </c>
      <c r="K1693">
        <v>852</v>
      </c>
      <c r="L1693">
        <v>283</v>
      </c>
    </row>
    <row r="1694" spans="1:12" x14ac:dyDescent="0.25">
      <c r="A1694" t="s">
        <v>16</v>
      </c>
      <c r="B1694" t="s">
        <v>13</v>
      </c>
      <c r="C1694" t="s">
        <v>2</v>
      </c>
      <c r="D1694">
        <v>1948389</v>
      </c>
      <c r="E1694">
        <v>1949231</v>
      </c>
      <c r="F1694" t="s">
        <v>14</v>
      </c>
      <c r="G1694" t="s">
        <v>4284</v>
      </c>
      <c r="H1694" t="s">
        <v>4284</v>
      </c>
      <c r="I1694" t="s">
        <v>152</v>
      </c>
      <c r="J1694" t="s">
        <v>4283</v>
      </c>
      <c r="K1694">
        <v>843</v>
      </c>
      <c r="L1694">
        <v>280</v>
      </c>
    </row>
    <row r="1695" spans="1:12" x14ac:dyDescent="0.25">
      <c r="A1695" t="s">
        <v>16</v>
      </c>
      <c r="B1695" t="s">
        <v>13</v>
      </c>
      <c r="C1695" t="s">
        <v>2</v>
      </c>
      <c r="D1695">
        <v>1949244</v>
      </c>
      <c r="E1695">
        <v>1950419</v>
      </c>
      <c r="F1695" t="s">
        <v>14</v>
      </c>
      <c r="G1695" t="s">
        <v>4286</v>
      </c>
      <c r="H1695" t="s">
        <v>4286</v>
      </c>
      <c r="I1695" t="s">
        <v>36</v>
      </c>
      <c r="J1695" t="s">
        <v>4285</v>
      </c>
      <c r="K1695">
        <v>1176</v>
      </c>
      <c r="L1695">
        <v>391</v>
      </c>
    </row>
    <row r="1696" spans="1:12" x14ac:dyDescent="0.25">
      <c r="A1696" t="s">
        <v>16</v>
      </c>
      <c r="B1696" t="s">
        <v>13</v>
      </c>
      <c r="C1696" t="s">
        <v>2</v>
      </c>
      <c r="D1696">
        <v>1950844</v>
      </c>
      <c r="E1696">
        <v>1951542</v>
      </c>
      <c r="F1696" t="s">
        <v>14</v>
      </c>
      <c r="G1696" t="s">
        <v>4288</v>
      </c>
      <c r="H1696" t="s">
        <v>4288</v>
      </c>
      <c r="I1696" t="s">
        <v>1034</v>
      </c>
      <c r="J1696" t="s">
        <v>4287</v>
      </c>
      <c r="K1696">
        <v>699</v>
      </c>
      <c r="L1696">
        <v>232</v>
      </c>
    </row>
    <row r="1697" spans="1:12" x14ac:dyDescent="0.25">
      <c r="A1697" t="s">
        <v>16</v>
      </c>
      <c r="B1697" t="s">
        <v>13</v>
      </c>
      <c r="C1697" t="s">
        <v>2</v>
      </c>
      <c r="D1697">
        <v>1951667</v>
      </c>
      <c r="E1697">
        <v>1952797</v>
      </c>
      <c r="F1697" t="s">
        <v>14</v>
      </c>
      <c r="G1697" t="s">
        <v>4290</v>
      </c>
      <c r="H1697" t="s">
        <v>4290</v>
      </c>
      <c r="I1697" t="s">
        <v>122</v>
      </c>
      <c r="J1697" t="s">
        <v>4289</v>
      </c>
      <c r="K1697">
        <v>1131</v>
      </c>
      <c r="L1697">
        <v>376</v>
      </c>
    </row>
    <row r="1698" spans="1:12" x14ac:dyDescent="0.25">
      <c r="A1698" t="s">
        <v>16</v>
      </c>
      <c r="B1698" t="s">
        <v>13</v>
      </c>
      <c r="C1698" t="s">
        <v>2</v>
      </c>
      <c r="D1698">
        <v>1952794</v>
      </c>
      <c r="E1698">
        <v>1953915</v>
      </c>
      <c r="F1698" t="s">
        <v>14</v>
      </c>
      <c r="G1698" t="s">
        <v>4292</v>
      </c>
      <c r="H1698" t="s">
        <v>4292</v>
      </c>
      <c r="I1698" t="s">
        <v>4293</v>
      </c>
      <c r="J1698" t="s">
        <v>4291</v>
      </c>
      <c r="K1698">
        <v>1122</v>
      </c>
      <c r="L1698">
        <v>373</v>
      </c>
    </row>
    <row r="1699" spans="1:12" x14ac:dyDescent="0.25">
      <c r="A1699" t="s">
        <v>16</v>
      </c>
      <c r="B1699" t="s">
        <v>13</v>
      </c>
      <c r="C1699" t="s">
        <v>2</v>
      </c>
      <c r="D1699">
        <v>1953996</v>
      </c>
      <c r="E1699">
        <v>1955222</v>
      </c>
      <c r="F1699" t="s">
        <v>48</v>
      </c>
      <c r="G1699" t="s">
        <v>4295</v>
      </c>
      <c r="H1699" t="s">
        <v>4295</v>
      </c>
      <c r="I1699" t="s">
        <v>36</v>
      </c>
      <c r="J1699" t="s">
        <v>4294</v>
      </c>
      <c r="K1699">
        <v>1227</v>
      </c>
      <c r="L1699">
        <v>408</v>
      </c>
    </row>
    <row r="1700" spans="1:12" x14ac:dyDescent="0.25">
      <c r="A1700" t="s">
        <v>16</v>
      </c>
      <c r="B1700" t="s">
        <v>13</v>
      </c>
      <c r="C1700" t="s">
        <v>2</v>
      </c>
      <c r="D1700">
        <v>1955278</v>
      </c>
      <c r="E1700">
        <v>1956831</v>
      </c>
      <c r="F1700" t="s">
        <v>48</v>
      </c>
      <c r="G1700" t="s">
        <v>4297</v>
      </c>
      <c r="H1700" t="s">
        <v>4297</v>
      </c>
      <c r="I1700" t="s">
        <v>4298</v>
      </c>
      <c r="J1700" t="s">
        <v>4296</v>
      </c>
      <c r="K1700">
        <v>1554</v>
      </c>
      <c r="L1700">
        <v>517</v>
      </c>
    </row>
    <row r="1701" spans="1:12" x14ac:dyDescent="0.25">
      <c r="A1701" t="s">
        <v>16</v>
      </c>
      <c r="B1701" t="s">
        <v>13</v>
      </c>
      <c r="C1701" t="s">
        <v>2</v>
      </c>
      <c r="D1701">
        <v>1956963</v>
      </c>
      <c r="E1701">
        <v>1958021</v>
      </c>
      <c r="F1701" t="s">
        <v>14</v>
      </c>
      <c r="G1701" t="s">
        <v>4300</v>
      </c>
      <c r="H1701" t="s">
        <v>4300</v>
      </c>
      <c r="I1701" t="s">
        <v>36</v>
      </c>
      <c r="J1701" t="s">
        <v>4299</v>
      </c>
      <c r="K1701">
        <v>1059</v>
      </c>
      <c r="L1701">
        <v>352</v>
      </c>
    </row>
    <row r="1702" spans="1:12" x14ac:dyDescent="0.25">
      <c r="A1702" t="s">
        <v>16</v>
      </c>
      <c r="B1702" t="s">
        <v>13</v>
      </c>
      <c r="C1702" t="s">
        <v>2</v>
      </c>
      <c r="D1702">
        <v>1958115</v>
      </c>
      <c r="E1702">
        <v>1959836</v>
      </c>
      <c r="F1702" t="s">
        <v>14</v>
      </c>
      <c r="G1702" t="s">
        <v>4302</v>
      </c>
      <c r="H1702" t="s">
        <v>4302</v>
      </c>
      <c r="I1702" t="s">
        <v>425</v>
      </c>
      <c r="J1702" t="s">
        <v>4301</v>
      </c>
      <c r="K1702">
        <v>1722</v>
      </c>
      <c r="L1702">
        <v>573</v>
      </c>
    </row>
    <row r="1703" spans="1:12" x14ac:dyDescent="0.25">
      <c r="A1703" t="s">
        <v>16</v>
      </c>
      <c r="B1703" t="s">
        <v>13</v>
      </c>
      <c r="C1703" t="s">
        <v>2</v>
      </c>
      <c r="D1703">
        <v>1960050</v>
      </c>
      <c r="E1703">
        <v>1961474</v>
      </c>
      <c r="F1703" t="s">
        <v>48</v>
      </c>
      <c r="G1703" t="s">
        <v>4304</v>
      </c>
      <c r="H1703" t="s">
        <v>4304</v>
      </c>
      <c r="I1703" t="s">
        <v>453</v>
      </c>
      <c r="J1703" t="s">
        <v>4303</v>
      </c>
      <c r="K1703">
        <v>1425</v>
      </c>
      <c r="L1703">
        <v>474</v>
      </c>
    </row>
    <row r="1704" spans="1:12" x14ac:dyDescent="0.25">
      <c r="A1704" t="s">
        <v>16</v>
      </c>
      <c r="B1704" t="s">
        <v>13</v>
      </c>
      <c r="C1704" t="s">
        <v>2</v>
      </c>
      <c r="D1704">
        <v>1961821</v>
      </c>
      <c r="E1704">
        <v>1962822</v>
      </c>
      <c r="F1704" t="s">
        <v>14</v>
      </c>
      <c r="G1704" t="s">
        <v>4306</v>
      </c>
      <c r="H1704" t="s">
        <v>4306</v>
      </c>
      <c r="I1704" t="s">
        <v>4307</v>
      </c>
      <c r="J1704" t="s">
        <v>4305</v>
      </c>
      <c r="K1704">
        <v>1002</v>
      </c>
      <c r="L1704">
        <v>333</v>
      </c>
    </row>
    <row r="1705" spans="1:12" x14ac:dyDescent="0.25">
      <c r="A1705" t="s">
        <v>16</v>
      </c>
      <c r="B1705" t="s">
        <v>13</v>
      </c>
      <c r="C1705" t="s">
        <v>2</v>
      </c>
      <c r="D1705">
        <v>1962883</v>
      </c>
      <c r="E1705">
        <v>1963383</v>
      </c>
      <c r="F1705" t="s">
        <v>14</v>
      </c>
      <c r="G1705" t="s">
        <v>4309</v>
      </c>
      <c r="H1705" t="s">
        <v>4309</v>
      </c>
      <c r="I1705" t="s">
        <v>4310</v>
      </c>
      <c r="J1705" t="s">
        <v>4308</v>
      </c>
      <c r="K1705">
        <v>501</v>
      </c>
      <c r="L1705">
        <v>166</v>
      </c>
    </row>
    <row r="1706" spans="1:12" x14ac:dyDescent="0.25">
      <c r="A1706" t="s">
        <v>16</v>
      </c>
      <c r="B1706" t="s">
        <v>13</v>
      </c>
      <c r="C1706" t="s">
        <v>2</v>
      </c>
      <c r="D1706">
        <v>1963418</v>
      </c>
      <c r="E1706">
        <v>1964086</v>
      </c>
      <c r="F1706" t="s">
        <v>48</v>
      </c>
      <c r="G1706" t="s">
        <v>4312</v>
      </c>
      <c r="H1706" t="s">
        <v>4312</v>
      </c>
      <c r="I1706" t="s">
        <v>4313</v>
      </c>
      <c r="J1706" t="s">
        <v>4311</v>
      </c>
      <c r="K1706">
        <v>669</v>
      </c>
      <c r="L1706">
        <v>222</v>
      </c>
    </row>
    <row r="1707" spans="1:12" x14ac:dyDescent="0.25">
      <c r="A1707" t="s">
        <v>16</v>
      </c>
      <c r="B1707" t="s">
        <v>13</v>
      </c>
      <c r="C1707" t="s">
        <v>2</v>
      </c>
      <c r="D1707">
        <v>1964070</v>
      </c>
      <c r="E1707">
        <v>1965410</v>
      </c>
      <c r="F1707" t="s">
        <v>48</v>
      </c>
      <c r="G1707" t="s">
        <v>4315</v>
      </c>
      <c r="H1707" t="s">
        <v>4315</v>
      </c>
      <c r="I1707" t="s">
        <v>4316</v>
      </c>
      <c r="J1707" t="s">
        <v>4314</v>
      </c>
      <c r="K1707">
        <v>1341</v>
      </c>
      <c r="L1707">
        <v>446</v>
      </c>
    </row>
    <row r="1708" spans="1:12" x14ac:dyDescent="0.25">
      <c r="A1708" t="s">
        <v>16</v>
      </c>
      <c r="B1708" t="s">
        <v>13</v>
      </c>
      <c r="C1708" t="s">
        <v>2</v>
      </c>
      <c r="D1708">
        <v>1965683</v>
      </c>
      <c r="E1708">
        <v>1966309</v>
      </c>
      <c r="F1708" t="s">
        <v>14</v>
      </c>
      <c r="G1708" t="s">
        <v>4318</v>
      </c>
      <c r="H1708" t="s">
        <v>4318</v>
      </c>
      <c r="I1708" t="s">
        <v>4319</v>
      </c>
      <c r="J1708" t="s">
        <v>4317</v>
      </c>
      <c r="K1708">
        <v>627</v>
      </c>
      <c r="L1708">
        <v>208</v>
      </c>
    </row>
    <row r="1709" spans="1:12" x14ac:dyDescent="0.25">
      <c r="A1709" t="s">
        <v>16</v>
      </c>
      <c r="B1709" t="s">
        <v>13</v>
      </c>
      <c r="C1709" t="s">
        <v>2</v>
      </c>
      <c r="D1709">
        <v>1966319</v>
      </c>
      <c r="E1709">
        <v>1967446</v>
      </c>
      <c r="F1709" t="s">
        <v>14</v>
      </c>
      <c r="G1709" t="s">
        <v>4321</v>
      </c>
      <c r="H1709" t="s">
        <v>4321</v>
      </c>
      <c r="I1709" t="s">
        <v>4322</v>
      </c>
      <c r="J1709" t="s">
        <v>4320</v>
      </c>
      <c r="K1709">
        <v>1128</v>
      </c>
      <c r="L1709">
        <v>375</v>
      </c>
    </row>
    <row r="1710" spans="1:12" x14ac:dyDescent="0.25">
      <c r="A1710" t="s">
        <v>16</v>
      </c>
      <c r="B1710" t="s">
        <v>13</v>
      </c>
      <c r="C1710" t="s">
        <v>2</v>
      </c>
      <c r="D1710">
        <v>1967553</v>
      </c>
      <c r="E1710">
        <v>1968314</v>
      </c>
      <c r="F1710" t="s">
        <v>14</v>
      </c>
      <c r="G1710" t="s">
        <v>4324</v>
      </c>
      <c r="H1710" t="s">
        <v>4324</v>
      </c>
      <c r="I1710" t="s">
        <v>36</v>
      </c>
      <c r="J1710" t="s">
        <v>4323</v>
      </c>
      <c r="K1710">
        <v>762</v>
      </c>
      <c r="L1710">
        <v>253</v>
      </c>
    </row>
    <row r="1711" spans="1:12" x14ac:dyDescent="0.25">
      <c r="A1711" t="s">
        <v>16</v>
      </c>
      <c r="B1711" t="s">
        <v>13</v>
      </c>
      <c r="C1711" t="s">
        <v>2</v>
      </c>
      <c r="D1711">
        <v>1968374</v>
      </c>
      <c r="E1711">
        <v>1969882</v>
      </c>
      <c r="F1711" t="s">
        <v>48</v>
      </c>
      <c r="G1711" t="s">
        <v>4326</v>
      </c>
      <c r="H1711" t="s">
        <v>4326</v>
      </c>
      <c r="I1711" t="s">
        <v>4327</v>
      </c>
      <c r="J1711" t="s">
        <v>4325</v>
      </c>
      <c r="K1711">
        <v>1509</v>
      </c>
      <c r="L1711">
        <v>502</v>
      </c>
    </row>
    <row r="1712" spans="1:12" x14ac:dyDescent="0.25">
      <c r="A1712" t="s">
        <v>16</v>
      </c>
      <c r="B1712" t="s">
        <v>13</v>
      </c>
      <c r="C1712" t="s">
        <v>2</v>
      </c>
      <c r="D1712">
        <v>1970341</v>
      </c>
      <c r="E1712">
        <v>1972230</v>
      </c>
      <c r="F1712" t="s">
        <v>48</v>
      </c>
      <c r="G1712" t="s">
        <v>4329</v>
      </c>
      <c r="H1712" t="s">
        <v>4329</v>
      </c>
      <c r="I1712" t="s">
        <v>4330</v>
      </c>
      <c r="J1712" t="s">
        <v>4328</v>
      </c>
      <c r="K1712">
        <v>1890</v>
      </c>
      <c r="L1712">
        <v>629</v>
      </c>
    </row>
    <row r="1713" spans="1:12" x14ac:dyDescent="0.25">
      <c r="A1713" t="s">
        <v>16</v>
      </c>
      <c r="B1713" t="s">
        <v>13</v>
      </c>
      <c r="C1713" t="s">
        <v>2</v>
      </c>
      <c r="D1713">
        <v>1972395</v>
      </c>
      <c r="E1713">
        <v>1972637</v>
      </c>
      <c r="F1713" t="s">
        <v>14</v>
      </c>
      <c r="G1713" t="s">
        <v>4332</v>
      </c>
      <c r="H1713" t="s">
        <v>4332</v>
      </c>
      <c r="I1713" t="s">
        <v>36</v>
      </c>
      <c r="J1713" t="s">
        <v>4331</v>
      </c>
      <c r="K1713">
        <v>243</v>
      </c>
      <c r="L1713">
        <v>80</v>
      </c>
    </row>
    <row r="1714" spans="1:12" x14ac:dyDescent="0.25">
      <c r="A1714" t="s">
        <v>16</v>
      </c>
      <c r="B1714" t="s">
        <v>13</v>
      </c>
      <c r="C1714" t="s">
        <v>2</v>
      </c>
      <c r="D1714">
        <v>1972947</v>
      </c>
      <c r="E1714">
        <v>1974611</v>
      </c>
      <c r="F1714" t="s">
        <v>14</v>
      </c>
      <c r="G1714" t="s">
        <v>4334</v>
      </c>
      <c r="H1714" t="s">
        <v>4334</v>
      </c>
      <c r="I1714" t="s">
        <v>4335</v>
      </c>
      <c r="J1714" t="s">
        <v>4333</v>
      </c>
      <c r="K1714">
        <v>1665</v>
      </c>
      <c r="L1714">
        <v>554</v>
      </c>
    </row>
    <row r="1715" spans="1:12" x14ac:dyDescent="0.25">
      <c r="A1715" t="s">
        <v>16</v>
      </c>
      <c r="B1715" t="s">
        <v>13</v>
      </c>
      <c r="C1715" t="s">
        <v>2</v>
      </c>
      <c r="D1715">
        <v>1974963</v>
      </c>
      <c r="E1715">
        <v>1975793</v>
      </c>
      <c r="F1715" t="s">
        <v>14</v>
      </c>
      <c r="G1715" t="s">
        <v>4337</v>
      </c>
      <c r="H1715" t="s">
        <v>4337</v>
      </c>
      <c r="I1715" t="s">
        <v>4338</v>
      </c>
      <c r="J1715" t="s">
        <v>4336</v>
      </c>
      <c r="K1715">
        <v>831</v>
      </c>
      <c r="L1715">
        <v>276</v>
      </c>
    </row>
    <row r="1716" spans="1:12" x14ac:dyDescent="0.25">
      <c r="A1716" t="s">
        <v>16</v>
      </c>
      <c r="B1716" t="s">
        <v>13</v>
      </c>
      <c r="C1716" t="s">
        <v>2</v>
      </c>
      <c r="D1716">
        <v>1975908</v>
      </c>
      <c r="E1716">
        <v>1976150</v>
      </c>
      <c r="F1716" t="s">
        <v>14</v>
      </c>
      <c r="G1716" t="s">
        <v>4340</v>
      </c>
      <c r="H1716" t="s">
        <v>4340</v>
      </c>
      <c r="I1716" t="s">
        <v>30</v>
      </c>
      <c r="J1716" t="s">
        <v>4339</v>
      </c>
      <c r="K1716">
        <v>243</v>
      </c>
      <c r="L1716">
        <v>80</v>
      </c>
    </row>
    <row r="1717" spans="1:12" x14ac:dyDescent="0.25">
      <c r="A1717" t="s">
        <v>16</v>
      </c>
      <c r="B1717" t="s">
        <v>13</v>
      </c>
      <c r="C1717" t="s">
        <v>2</v>
      </c>
      <c r="D1717">
        <v>1976275</v>
      </c>
      <c r="E1717">
        <v>1977567</v>
      </c>
      <c r="F1717" t="s">
        <v>14</v>
      </c>
      <c r="G1717" t="s">
        <v>4342</v>
      </c>
      <c r="H1717" t="s">
        <v>4342</v>
      </c>
      <c r="I1717" t="s">
        <v>4343</v>
      </c>
      <c r="J1717" t="s">
        <v>4341</v>
      </c>
      <c r="K1717">
        <v>1293</v>
      </c>
      <c r="L1717">
        <v>430</v>
      </c>
    </row>
    <row r="1718" spans="1:12" x14ac:dyDescent="0.25">
      <c r="A1718" t="s">
        <v>16</v>
      </c>
      <c r="B1718" t="s">
        <v>13</v>
      </c>
      <c r="C1718" t="s">
        <v>2</v>
      </c>
      <c r="D1718">
        <v>1977571</v>
      </c>
      <c r="E1718">
        <v>1977936</v>
      </c>
      <c r="F1718" t="s">
        <v>14</v>
      </c>
      <c r="G1718" t="s">
        <v>4345</v>
      </c>
      <c r="H1718" t="s">
        <v>4345</v>
      </c>
      <c r="I1718" t="s">
        <v>4346</v>
      </c>
      <c r="J1718" t="s">
        <v>4344</v>
      </c>
      <c r="K1718">
        <v>366</v>
      </c>
      <c r="L1718">
        <v>121</v>
      </c>
    </row>
    <row r="1719" spans="1:12" x14ac:dyDescent="0.25">
      <c r="A1719" t="s">
        <v>16</v>
      </c>
      <c r="B1719" t="s">
        <v>13</v>
      </c>
      <c r="C1719" t="s">
        <v>2</v>
      </c>
      <c r="D1719">
        <v>1977933</v>
      </c>
      <c r="E1719">
        <v>1978733</v>
      </c>
      <c r="F1719" t="s">
        <v>14</v>
      </c>
      <c r="G1719" t="s">
        <v>4348</v>
      </c>
      <c r="H1719" t="s">
        <v>4348</v>
      </c>
      <c r="I1719" t="s">
        <v>4349</v>
      </c>
      <c r="J1719" t="s">
        <v>4347</v>
      </c>
      <c r="K1719">
        <v>801</v>
      </c>
      <c r="L1719">
        <v>266</v>
      </c>
    </row>
    <row r="1720" spans="1:12" x14ac:dyDescent="0.25">
      <c r="A1720" t="s">
        <v>16</v>
      </c>
      <c r="B1720" t="s">
        <v>13</v>
      </c>
      <c r="C1720" t="s">
        <v>2</v>
      </c>
      <c r="D1720">
        <v>1978737</v>
      </c>
      <c r="E1720">
        <v>1979237</v>
      </c>
      <c r="F1720" t="s">
        <v>14</v>
      </c>
      <c r="G1720" t="s">
        <v>4351</v>
      </c>
      <c r="H1720" t="s">
        <v>4351</v>
      </c>
      <c r="I1720" t="s">
        <v>4352</v>
      </c>
      <c r="J1720" t="s">
        <v>4350</v>
      </c>
      <c r="K1720">
        <v>501</v>
      </c>
      <c r="L1720">
        <v>166</v>
      </c>
    </row>
    <row r="1721" spans="1:12" x14ac:dyDescent="0.25">
      <c r="A1721" t="s">
        <v>16</v>
      </c>
      <c r="B1721" t="s">
        <v>13</v>
      </c>
      <c r="C1721" t="s">
        <v>2</v>
      </c>
      <c r="D1721">
        <v>1979350</v>
      </c>
      <c r="E1721">
        <v>1980459</v>
      </c>
      <c r="F1721" t="s">
        <v>14</v>
      </c>
      <c r="G1721" t="s">
        <v>4354</v>
      </c>
      <c r="H1721" t="s">
        <v>4354</v>
      </c>
      <c r="I1721" t="s">
        <v>4355</v>
      </c>
      <c r="J1721" t="s">
        <v>4353</v>
      </c>
      <c r="K1721">
        <v>1110</v>
      </c>
      <c r="L1721">
        <v>369</v>
      </c>
    </row>
    <row r="1722" spans="1:12" x14ac:dyDescent="0.25">
      <c r="A1722" t="s">
        <v>16</v>
      </c>
      <c r="B1722" t="s">
        <v>13</v>
      </c>
      <c r="C1722" t="s">
        <v>2</v>
      </c>
      <c r="D1722">
        <v>1980712</v>
      </c>
      <c r="E1722">
        <v>1981251</v>
      </c>
      <c r="F1722" t="s">
        <v>48</v>
      </c>
      <c r="G1722" t="s">
        <v>4357</v>
      </c>
      <c r="H1722" t="s">
        <v>4357</v>
      </c>
      <c r="I1722" t="s">
        <v>4358</v>
      </c>
      <c r="J1722" t="s">
        <v>4356</v>
      </c>
      <c r="K1722">
        <v>540</v>
      </c>
      <c r="L1722">
        <v>179</v>
      </c>
    </row>
    <row r="1723" spans="1:12" x14ac:dyDescent="0.25">
      <c r="A1723" t="s">
        <v>16</v>
      </c>
      <c r="B1723" t="s">
        <v>13</v>
      </c>
      <c r="C1723" t="s">
        <v>2</v>
      </c>
      <c r="D1723">
        <v>1981351</v>
      </c>
      <c r="E1723">
        <v>1982130</v>
      </c>
      <c r="F1723" t="s">
        <v>14</v>
      </c>
      <c r="G1723" t="s">
        <v>4360</v>
      </c>
      <c r="H1723" t="s">
        <v>4360</v>
      </c>
      <c r="I1723" t="s">
        <v>4361</v>
      </c>
      <c r="J1723" t="s">
        <v>4359</v>
      </c>
      <c r="K1723">
        <v>780</v>
      </c>
      <c r="L1723">
        <v>259</v>
      </c>
    </row>
    <row r="1724" spans="1:12" x14ac:dyDescent="0.25">
      <c r="A1724" t="s">
        <v>16</v>
      </c>
      <c r="B1724" t="s">
        <v>13</v>
      </c>
      <c r="C1724" t="s">
        <v>2</v>
      </c>
      <c r="D1724">
        <v>1982127</v>
      </c>
      <c r="E1724">
        <v>1982804</v>
      </c>
      <c r="F1724" t="s">
        <v>14</v>
      </c>
      <c r="G1724" t="s">
        <v>4363</v>
      </c>
      <c r="H1724" t="s">
        <v>4363</v>
      </c>
      <c r="I1724" t="s">
        <v>4364</v>
      </c>
      <c r="J1724" t="s">
        <v>4362</v>
      </c>
      <c r="K1724">
        <v>678</v>
      </c>
      <c r="L1724">
        <v>225</v>
      </c>
    </row>
    <row r="1725" spans="1:12" x14ac:dyDescent="0.25">
      <c r="A1725" t="s">
        <v>16</v>
      </c>
      <c r="B1725" t="s">
        <v>13</v>
      </c>
      <c r="C1725" t="s">
        <v>2</v>
      </c>
      <c r="D1725">
        <v>1982823</v>
      </c>
      <c r="E1725">
        <v>1983437</v>
      </c>
      <c r="F1725" t="s">
        <v>14</v>
      </c>
      <c r="G1725" t="s">
        <v>4366</v>
      </c>
      <c r="H1725" t="s">
        <v>4366</v>
      </c>
      <c r="I1725" t="s">
        <v>30</v>
      </c>
      <c r="J1725" t="s">
        <v>4365</v>
      </c>
      <c r="K1725">
        <v>615</v>
      </c>
      <c r="L1725">
        <v>204</v>
      </c>
    </row>
    <row r="1726" spans="1:12" x14ac:dyDescent="0.25">
      <c r="A1726" t="s">
        <v>16</v>
      </c>
      <c r="B1726" t="s">
        <v>13</v>
      </c>
      <c r="C1726" t="s">
        <v>2</v>
      </c>
      <c r="D1726">
        <v>1983434</v>
      </c>
      <c r="E1726">
        <v>1984213</v>
      </c>
      <c r="F1726" t="s">
        <v>14</v>
      </c>
      <c r="G1726" t="s">
        <v>4368</v>
      </c>
      <c r="H1726" t="s">
        <v>4368</v>
      </c>
      <c r="I1726" t="s">
        <v>30</v>
      </c>
      <c r="J1726" t="s">
        <v>4367</v>
      </c>
      <c r="K1726">
        <v>780</v>
      </c>
      <c r="L1726">
        <v>259</v>
      </c>
    </row>
    <row r="1727" spans="1:12" x14ac:dyDescent="0.25">
      <c r="A1727" t="s">
        <v>16</v>
      </c>
      <c r="B1727" t="s">
        <v>13</v>
      </c>
      <c r="C1727" t="s">
        <v>2</v>
      </c>
      <c r="D1727">
        <v>1984360</v>
      </c>
      <c r="E1727">
        <v>1984734</v>
      </c>
      <c r="F1727" t="s">
        <v>48</v>
      </c>
      <c r="G1727" t="s">
        <v>4370</v>
      </c>
      <c r="H1727" t="s">
        <v>4370</v>
      </c>
      <c r="I1727" t="s">
        <v>36</v>
      </c>
      <c r="J1727" t="s">
        <v>4369</v>
      </c>
      <c r="K1727">
        <v>375</v>
      </c>
      <c r="L1727">
        <v>124</v>
      </c>
    </row>
    <row r="1728" spans="1:12" x14ac:dyDescent="0.25">
      <c r="A1728" t="s">
        <v>16</v>
      </c>
      <c r="B1728" t="s">
        <v>13</v>
      </c>
      <c r="C1728" t="s">
        <v>2</v>
      </c>
      <c r="D1728">
        <v>1984750</v>
      </c>
      <c r="E1728">
        <v>1985055</v>
      </c>
      <c r="F1728" t="s">
        <v>48</v>
      </c>
      <c r="G1728" t="s">
        <v>4372</v>
      </c>
      <c r="H1728" t="s">
        <v>4372</v>
      </c>
      <c r="I1728" t="s">
        <v>3317</v>
      </c>
      <c r="J1728" t="s">
        <v>4371</v>
      </c>
      <c r="K1728">
        <v>306</v>
      </c>
      <c r="L1728">
        <v>101</v>
      </c>
    </row>
    <row r="1729" spans="1:13" x14ac:dyDescent="0.25">
      <c r="A1729" t="s">
        <v>16</v>
      </c>
      <c r="B1729" t="s">
        <v>13</v>
      </c>
      <c r="C1729" t="s">
        <v>2</v>
      </c>
      <c r="D1729">
        <v>1985121</v>
      </c>
      <c r="E1729">
        <v>1985753</v>
      </c>
      <c r="F1729" t="s">
        <v>14</v>
      </c>
      <c r="G1729" t="s">
        <v>4374</v>
      </c>
      <c r="H1729" t="s">
        <v>4374</v>
      </c>
      <c r="I1729" t="s">
        <v>4375</v>
      </c>
      <c r="J1729" t="s">
        <v>4373</v>
      </c>
      <c r="K1729">
        <v>633</v>
      </c>
      <c r="L1729">
        <v>210</v>
      </c>
    </row>
    <row r="1730" spans="1:13" x14ac:dyDescent="0.25">
      <c r="A1730" t="s">
        <v>16</v>
      </c>
      <c r="B1730" t="s">
        <v>13</v>
      </c>
      <c r="C1730" t="s">
        <v>2</v>
      </c>
      <c r="D1730">
        <v>1985814</v>
      </c>
      <c r="E1730">
        <v>1987754</v>
      </c>
      <c r="F1730" t="s">
        <v>14</v>
      </c>
      <c r="G1730" t="s">
        <v>4377</v>
      </c>
      <c r="H1730" t="s">
        <v>4377</v>
      </c>
      <c r="I1730" t="s">
        <v>4378</v>
      </c>
      <c r="J1730" t="s">
        <v>4376</v>
      </c>
      <c r="K1730">
        <v>1941</v>
      </c>
      <c r="L1730">
        <v>646</v>
      </c>
    </row>
    <row r="1731" spans="1:13" x14ac:dyDescent="0.25">
      <c r="A1731" t="s">
        <v>16</v>
      </c>
      <c r="B1731" t="s">
        <v>13</v>
      </c>
      <c r="C1731" t="s">
        <v>2</v>
      </c>
      <c r="D1731">
        <v>1987880</v>
      </c>
      <c r="E1731">
        <v>1988782</v>
      </c>
      <c r="F1731" t="s">
        <v>14</v>
      </c>
      <c r="G1731" t="s">
        <v>4380</v>
      </c>
      <c r="H1731" t="s">
        <v>4380</v>
      </c>
      <c r="I1731" t="s">
        <v>4381</v>
      </c>
      <c r="J1731" t="s">
        <v>4379</v>
      </c>
      <c r="K1731">
        <v>903</v>
      </c>
      <c r="L1731">
        <v>300</v>
      </c>
    </row>
    <row r="1732" spans="1:13" x14ac:dyDescent="0.25">
      <c r="A1732" t="s">
        <v>16</v>
      </c>
      <c r="B1732" t="s">
        <v>13</v>
      </c>
      <c r="C1732" t="s">
        <v>2</v>
      </c>
      <c r="D1732">
        <v>1988782</v>
      </c>
      <c r="E1732">
        <v>1989765</v>
      </c>
      <c r="F1732" t="s">
        <v>14</v>
      </c>
      <c r="G1732" t="s">
        <v>4383</v>
      </c>
      <c r="H1732" t="s">
        <v>4383</v>
      </c>
      <c r="I1732" t="s">
        <v>4384</v>
      </c>
      <c r="J1732" t="s">
        <v>4382</v>
      </c>
      <c r="K1732">
        <v>984</v>
      </c>
      <c r="L1732">
        <v>327</v>
      </c>
    </row>
    <row r="1733" spans="1:13" x14ac:dyDescent="0.25">
      <c r="A1733" t="s">
        <v>16</v>
      </c>
      <c r="B1733" t="s">
        <v>13</v>
      </c>
      <c r="C1733" t="s">
        <v>2</v>
      </c>
      <c r="D1733">
        <v>1989843</v>
      </c>
      <c r="E1733">
        <v>1990121</v>
      </c>
      <c r="F1733" t="s">
        <v>14</v>
      </c>
      <c r="G1733" t="s">
        <v>4386</v>
      </c>
      <c r="H1733" t="s">
        <v>4386</v>
      </c>
      <c r="I1733" t="s">
        <v>4387</v>
      </c>
      <c r="J1733" t="s">
        <v>4385</v>
      </c>
      <c r="K1733">
        <v>279</v>
      </c>
      <c r="L1733">
        <v>92</v>
      </c>
    </row>
    <row r="1734" spans="1:13" x14ac:dyDescent="0.25">
      <c r="A1734" t="s">
        <v>16</v>
      </c>
      <c r="B1734" t="s">
        <v>13</v>
      </c>
      <c r="C1734" t="s">
        <v>2</v>
      </c>
      <c r="D1734">
        <v>1990133</v>
      </c>
      <c r="E1734">
        <v>1991452</v>
      </c>
      <c r="F1734" t="s">
        <v>14</v>
      </c>
      <c r="G1734" t="s">
        <v>4389</v>
      </c>
      <c r="H1734" t="s">
        <v>4389</v>
      </c>
      <c r="I1734" t="s">
        <v>4390</v>
      </c>
      <c r="J1734" t="s">
        <v>4388</v>
      </c>
      <c r="K1734">
        <v>1320</v>
      </c>
      <c r="L1734">
        <v>439</v>
      </c>
    </row>
    <row r="1735" spans="1:13" x14ac:dyDescent="0.25">
      <c r="A1735" t="s">
        <v>16</v>
      </c>
      <c r="B1735" t="s">
        <v>13</v>
      </c>
      <c r="C1735" t="s">
        <v>2</v>
      </c>
      <c r="D1735">
        <v>1991882</v>
      </c>
      <c r="E1735">
        <v>1992376</v>
      </c>
      <c r="F1735" t="s">
        <v>14</v>
      </c>
      <c r="G1735" t="s">
        <v>4392</v>
      </c>
      <c r="H1735" t="s">
        <v>4392</v>
      </c>
      <c r="I1735" t="s">
        <v>4393</v>
      </c>
      <c r="J1735" t="s">
        <v>4391</v>
      </c>
      <c r="K1735">
        <v>495</v>
      </c>
      <c r="L1735">
        <v>164</v>
      </c>
    </row>
    <row r="1736" spans="1:13" x14ac:dyDescent="0.25">
      <c r="A1736" t="s">
        <v>16</v>
      </c>
      <c r="B1736" t="s">
        <v>13</v>
      </c>
      <c r="C1736" t="s">
        <v>2</v>
      </c>
      <c r="D1736">
        <v>1992811</v>
      </c>
      <c r="E1736">
        <v>1994487</v>
      </c>
      <c r="F1736" t="s">
        <v>14</v>
      </c>
      <c r="G1736" t="s">
        <v>4395</v>
      </c>
      <c r="H1736" t="s">
        <v>4395</v>
      </c>
      <c r="I1736" t="s">
        <v>4396</v>
      </c>
      <c r="J1736" t="s">
        <v>4394</v>
      </c>
      <c r="K1736">
        <v>1677</v>
      </c>
      <c r="L1736">
        <v>558</v>
      </c>
    </row>
    <row r="1737" spans="1:13" x14ac:dyDescent="0.25">
      <c r="A1737" t="s">
        <v>16</v>
      </c>
      <c r="B1737" t="s">
        <v>13</v>
      </c>
      <c r="C1737" t="s">
        <v>2</v>
      </c>
      <c r="D1737">
        <v>1994573</v>
      </c>
      <c r="E1737">
        <v>1995214</v>
      </c>
      <c r="F1737" t="s">
        <v>14</v>
      </c>
      <c r="G1737" t="s">
        <v>4398</v>
      </c>
      <c r="H1737" t="s">
        <v>4398</v>
      </c>
      <c r="I1737" t="s">
        <v>4399</v>
      </c>
      <c r="J1737" t="s">
        <v>4397</v>
      </c>
      <c r="K1737">
        <v>642</v>
      </c>
      <c r="L1737">
        <v>213</v>
      </c>
    </row>
    <row r="1738" spans="1:13" x14ac:dyDescent="0.25">
      <c r="A1738" t="s">
        <v>16</v>
      </c>
      <c r="B1738" t="s">
        <v>13</v>
      </c>
      <c r="C1738" t="s">
        <v>2</v>
      </c>
      <c r="D1738">
        <v>1995387</v>
      </c>
      <c r="E1738">
        <v>1996421</v>
      </c>
      <c r="F1738" t="s">
        <v>14</v>
      </c>
      <c r="G1738" t="s">
        <v>4401</v>
      </c>
      <c r="H1738" t="s">
        <v>4401</v>
      </c>
      <c r="I1738" t="s">
        <v>4402</v>
      </c>
      <c r="J1738" t="s">
        <v>4400</v>
      </c>
      <c r="K1738">
        <v>1035</v>
      </c>
      <c r="L1738">
        <v>344</v>
      </c>
    </row>
    <row r="1739" spans="1:13" x14ac:dyDescent="0.25">
      <c r="A1739" t="s">
        <v>16</v>
      </c>
      <c r="B1739" t="s">
        <v>13</v>
      </c>
      <c r="C1739" t="s">
        <v>2</v>
      </c>
      <c r="D1739">
        <v>1996734</v>
      </c>
      <c r="E1739">
        <v>1997222</v>
      </c>
      <c r="F1739" t="s">
        <v>14</v>
      </c>
      <c r="G1739" t="s">
        <v>4404</v>
      </c>
      <c r="H1739" t="s">
        <v>4404</v>
      </c>
      <c r="I1739" t="s">
        <v>4405</v>
      </c>
      <c r="J1739" t="s">
        <v>4403</v>
      </c>
      <c r="K1739">
        <v>489</v>
      </c>
      <c r="L1739">
        <v>162</v>
      </c>
    </row>
    <row r="1740" spans="1:13" x14ac:dyDescent="0.25">
      <c r="A1740" t="s">
        <v>16</v>
      </c>
      <c r="B1740" t="s">
        <v>13</v>
      </c>
      <c r="C1740" t="s">
        <v>2</v>
      </c>
      <c r="D1740">
        <v>1997324</v>
      </c>
      <c r="E1740">
        <v>1999972</v>
      </c>
      <c r="F1740" t="s">
        <v>14</v>
      </c>
      <c r="G1740" t="s">
        <v>4407</v>
      </c>
      <c r="H1740" t="s">
        <v>4407</v>
      </c>
      <c r="I1740" t="s">
        <v>4408</v>
      </c>
      <c r="J1740" t="s">
        <v>4406</v>
      </c>
      <c r="K1740">
        <v>2649</v>
      </c>
      <c r="L1740">
        <v>882</v>
      </c>
    </row>
    <row r="1741" spans="1:13" x14ac:dyDescent="0.25">
      <c r="A1741" t="s">
        <v>16</v>
      </c>
      <c r="B1741" t="s">
        <v>13</v>
      </c>
      <c r="C1741" t="s">
        <v>2</v>
      </c>
      <c r="D1741">
        <v>2000112</v>
      </c>
      <c r="E1741">
        <v>2000324</v>
      </c>
      <c r="F1741" t="s">
        <v>14</v>
      </c>
      <c r="G1741" t="s">
        <v>4410</v>
      </c>
      <c r="H1741" t="s">
        <v>4410</v>
      </c>
      <c r="I1741" t="s">
        <v>4411</v>
      </c>
      <c r="J1741" t="s">
        <v>4409</v>
      </c>
      <c r="K1741">
        <v>213</v>
      </c>
      <c r="L1741">
        <v>70</v>
      </c>
    </row>
    <row r="1742" spans="1:13" x14ac:dyDescent="0.25">
      <c r="A1742" t="s">
        <v>1041</v>
      </c>
      <c r="B1742" t="s">
        <v>13</v>
      </c>
      <c r="C1742" t="s">
        <v>2</v>
      </c>
      <c r="D1742">
        <v>2000408</v>
      </c>
      <c r="E1742">
        <v>2000500</v>
      </c>
      <c r="F1742" t="s">
        <v>14</v>
      </c>
      <c r="I1742" t="s">
        <v>2804</v>
      </c>
      <c r="J1742" t="s">
        <v>4412</v>
      </c>
      <c r="K1742">
        <v>93</v>
      </c>
      <c r="M1742" t="s">
        <v>4413</v>
      </c>
    </row>
    <row r="1743" spans="1:13" x14ac:dyDescent="0.25">
      <c r="A1743" t="s">
        <v>16</v>
      </c>
      <c r="B1743" t="s">
        <v>13</v>
      </c>
      <c r="C1743" t="s">
        <v>2</v>
      </c>
      <c r="D1743">
        <v>2001622</v>
      </c>
      <c r="E1743">
        <v>2003580</v>
      </c>
      <c r="F1743" t="s">
        <v>14</v>
      </c>
      <c r="G1743" t="s">
        <v>4415</v>
      </c>
      <c r="H1743" t="s">
        <v>4415</v>
      </c>
      <c r="I1743" t="s">
        <v>1608</v>
      </c>
      <c r="J1743" t="s">
        <v>4414</v>
      </c>
      <c r="K1743">
        <v>1959</v>
      </c>
      <c r="L1743">
        <v>652</v>
      </c>
    </row>
    <row r="1744" spans="1:13" x14ac:dyDescent="0.25">
      <c r="A1744" t="s">
        <v>16</v>
      </c>
      <c r="B1744" t="s">
        <v>13</v>
      </c>
      <c r="C1744" t="s">
        <v>2</v>
      </c>
      <c r="D1744">
        <v>2003995</v>
      </c>
      <c r="E1744">
        <v>2004696</v>
      </c>
      <c r="F1744" t="s">
        <v>48</v>
      </c>
      <c r="G1744" t="s">
        <v>4417</v>
      </c>
      <c r="H1744" t="s">
        <v>4417</v>
      </c>
      <c r="I1744" t="s">
        <v>4418</v>
      </c>
      <c r="J1744" t="s">
        <v>4416</v>
      </c>
      <c r="K1744">
        <v>702</v>
      </c>
      <c r="L1744">
        <v>233</v>
      </c>
    </row>
    <row r="1745" spans="1:13" x14ac:dyDescent="0.25">
      <c r="A1745" t="s">
        <v>16</v>
      </c>
      <c r="B1745" t="s">
        <v>13</v>
      </c>
      <c r="C1745" t="s">
        <v>2</v>
      </c>
      <c r="D1745">
        <v>2004831</v>
      </c>
      <c r="E1745">
        <v>2005775</v>
      </c>
      <c r="F1745" t="s">
        <v>14</v>
      </c>
      <c r="G1745" t="s">
        <v>4420</v>
      </c>
      <c r="H1745" t="s">
        <v>4420</v>
      </c>
      <c r="I1745" t="s">
        <v>629</v>
      </c>
      <c r="J1745" t="s">
        <v>4419</v>
      </c>
      <c r="K1745">
        <v>945</v>
      </c>
      <c r="L1745">
        <v>314</v>
      </c>
    </row>
    <row r="1746" spans="1:13" x14ac:dyDescent="0.25">
      <c r="A1746" t="s">
        <v>16</v>
      </c>
      <c r="B1746" t="s">
        <v>13</v>
      </c>
      <c r="C1746" t="s">
        <v>2</v>
      </c>
      <c r="D1746">
        <v>2005820</v>
      </c>
      <c r="E1746">
        <v>2006812</v>
      </c>
      <c r="F1746" t="s">
        <v>14</v>
      </c>
      <c r="G1746" t="s">
        <v>4422</v>
      </c>
      <c r="H1746" t="s">
        <v>4422</v>
      </c>
      <c r="I1746" t="s">
        <v>30</v>
      </c>
      <c r="J1746" t="s">
        <v>4421</v>
      </c>
      <c r="K1746">
        <v>993</v>
      </c>
      <c r="L1746">
        <v>330</v>
      </c>
    </row>
    <row r="1747" spans="1:13" x14ac:dyDescent="0.25">
      <c r="A1747" t="s">
        <v>1041</v>
      </c>
      <c r="B1747" t="s">
        <v>13</v>
      </c>
      <c r="C1747" t="s">
        <v>2</v>
      </c>
      <c r="D1747">
        <v>2006981</v>
      </c>
      <c r="E1747">
        <v>2007057</v>
      </c>
      <c r="F1747" t="s">
        <v>48</v>
      </c>
      <c r="I1747" t="s">
        <v>1043</v>
      </c>
      <c r="J1747" t="s">
        <v>4423</v>
      </c>
      <c r="K1747">
        <v>77</v>
      </c>
      <c r="M1747" t="s">
        <v>4424</v>
      </c>
    </row>
    <row r="1748" spans="1:13" x14ac:dyDescent="0.25">
      <c r="A1748" t="s">
        <v>16</v>
      </c>
      <c r="B1748" t="s">
        <v>13</v>
      </c>
      <c r="C1748" t="s">
        <v>2</v>
      </c>
      <c r="D1748">
        <v>2007098</v>
      </c>
      <c r="E1748">
        <v>2007979</v>
      </c>
      <c r="F1748" t="s">
        <v>48</v>
      </c>
      <c r="G1748" t="s">
        <v>4426</v>
      </c>
      <c r="H1748" t="s">
        <v>4426</v>
      </c>
      <c r="I1748" t="s">
        <v>36</v>
      </c>
      <c r="J1748" t="s">
        <v>4425</v>
      </c>
      <c r="K1748">
        <v>882</v>
      </c>
      <c r="L1748">
        <v>293</v>
      </c>
    </row>
    <row r="1749" spans="1:13" x14ac:dyDescent="0.25">
      <c r="A1749" t="s">
        <v>16</v>
      </c>
      <c r="B1749" t="s">
        <v>13</v>
      </c>
      <c r="C1749" t="s">
        <v>2</v>
      </c>
      <c r="D1749">
        <v>2007976</v>
      </c>
      <c r="E1749">
        <v>2008785</v>
      </c>
      <c r="F1749" t="s">
        <v>48</v>
      </c>
      <c r="G1749" t="s">
        <v>4428</v>
      </c>
      <c r="H1749" t="s">
        <v>4428</v>
      </c>
      <c r="I1749" t="s">
        <v>4429</v>
      </c>
      <c r="J1749" t="s">
        <v>4427</v>
      </c>
      <c r="K1749">
        <v>810</v>
      </c>
      <c r="L1749">
        <v>269</v>
      </c>
    </row>
    <row r="1750" spans="1:13" x14ac:dyDescent="0.25">
      <c r="A1750" t="s">
        <v>16</v>
      </c>
      <c r="B1750" t="s">
        <v>13</v>
      </c>
      <c r="C1750" t="s">
        <v>2</v>
      </c>
      <c r="D1750">
        <v>2008823</v>
      </c>
      <c r="E1750">
        <v>2009494</v>
      </c>
      <c r="F1750" t="s">
        <v>48</v>
      </c>
      <c r="G1750" t="s">
        <v>4431</v>
      </c>
      <c r="H1750" t="s">
        <v>4431</v>
      </c>
      <c r="I1750" t="s">
        <v>30</v>
      </c>
      <c r="J1750" t="s">
        <v>4430</v>
      </c>
      <c r="K1750">
        <v>672</v>
      </c>
      <c r="L1750">
        <v>223</v>
      </c>
    </row>
    <row r="1751" spans="1:13" x14ac:dyDescent="0.25">
      <c r="A1751" t="s">
        <v>16</v>
      </c>
      <c r="B1751" t="s">
        <v>13</v>
      </c>
      <c r="C1751" t="s">
        <v>2</v>
      </c>
      <c r="D1751">
        <v>2009805</v>
      </c>
      <c r="E1751">
        <v>2011202</v>
      </c>
      <c r="F1751" t="s">
        <v>48</v>
      </c>
      <c r="G1751" t="s">
        <v>4433</v>
      </c>
      <c r="H1751" t="s">
        <v>4433</v>
      </c>
      <c r="I1751" t="s">
        <v>4434</v>
      </c>
      <c r="J1751" t="s">
        <v>4432</v>
      </c>
      <c r="K1751">
        <v>1398</v>
      </c>
      <c r="L1751">
        <v>465</v>
      </c>
    </row>
    <row r="1752" spans="1:13" x14ac:dyDescent="0.25">
      <c r="A1752" t="s">
        <v>16</v>
      </c>
      <c r="B1752" t="s">
        <v>13</v>
      </c>
      <c r="C1752" t="s">
        <v>2</v>
      </c>
      <c r="D1752">
        <v>2011285</v>
      </c>
      <c r="E1752">
        <v>2011767</v>
      </c>
      <c r="F1752" t="s">
        <v>48</v>
      </c>
      <c r="G1752" t="s">
        <v>4436</v>
      </c>
      <c r="H1752" t="s">
        <v>4436</v>
      </c>
      <c r="I1752" t="s">
        <v>2335</v>
      </c>
      <c r="J1752" t="s">
        <v>4435</v>
      </c>
      <c r="K1752">
        <v>483</v>
      </c>
      <c r="L1752">
        <v>160</v>
      </c>
    </row>
    <row r="1753" spans="1:13" x14ac:dyDescent="0.25">
      <c r="A1753" t="s">
        <v>16</v>
      </c>
      <c r="B1753" t="s">
        <v>13</v>
      </c>
      <c r="C1753" t="s">
        <v>2</v>
      </c>
      <c r="D1753">
        <v>2011805</v>
      </c>
      <c r="E1753">
        <v>2012155</v>
      </c>
      <c r="F1753" t="s">
        <v>48</v>
      </c>
      <c r="G1753" t="s">
        <v>4438</v>
      </c>
      <c r="H1753" t="s">
        <v>4438</v>
      </c>
      <c r="I1753" t="s">
        <v>36</v>
      </c>
      <c r="J1753" t="s">
        <v>4437</v>
      </c>
      <c r="K1753">
        <v>351</v>
      </c>
      <c r="L1753">
        <v>116</v>
      </c>
    </row>
    <row r="1754" spans="1:13" x14ac:dyDescent="0.25">
      <c r="A1754" t="s">
        <v>16</v>
      </c>
      <c r="B1754" t="s">
        <v>13</v>
      </c>
      <c r="C1754" t="s">
        <v>2</v>
      </c>
      <c r="D1754">
        <v>2012166</v>
      </c>
      <c r="E1754">
        <v>2012726</v>
      </c>
      <c r="F1754" t="s">
        <v>48</v>
      </c>
      <c r="G1754" t="s">
        <v>4440</v>
      </c>
      <c r="H1754" t="s">
        <v>4440</v>
      </c>
      <c r="I1754" t="s">
        <v>4441</v>
      </c>
      <c r="J1754" t="s">
        <v>4439</v>
      </c>
      <c r="K1754">
        <v>561</v>
      </c>
      <c r="L1754">
        <v>186</v>
      </c>
    </row>
    <row r="1755" spans="1:13" x14ac:dyDescent="0.25">
      <c r="A1755" t="s">
        <v>16</v>
      </c>
      <c r="B1755" t="s">
        <v>13</v>
      </c>
      <c r="C1755" t="s">
        <v>2</v>
      </c>
      <c r="D1755">
        <v>2012886</v>
      </c>
      <c r="E1755">
        <v>2013794</v>
      </c>
      <c r="F1755" t="s">
        <v>14</v>
      </c>
      <c r="G1755" t="s">
        <v>4443</v>
      </c>
      <c r="H1755" t="s">
        <v>4443</v>
      </c>
      <c r="I1755" t="s">
        <v>4444</v>
      </c>
      <c r="J1755" t="s">
        <v>4442</v>
      </c>
      <c r="K1755">
        <v>909</v>
      </c>
      <c r="L1755">
        <v>302</v>
      </c>
    </row>
    <row r="1756" spans="1:13" x14ac:dyDescent="0.25">
      <c r="A1756" t="s">
        <v>16</v>
      </c>
      <c r="B1756" t="s">
        <v>13</v>
      </c>
      <c r="C1756" t="s">
        <v>2</v>
      </c>
      <c r="D1756">
        <v>2013811</v>
      </c>
      <c r="E1756">
        <v>2014329</v>
      </c>
      <c r="F1756" t="s">
        <v>14</v>
      </c>
      <c r="G1756" t="s">
        <v>4446</v>
      </c>
      <c r="H1756" t="s">
        <v>4446</v>
      </c>
      <c r="I1756" t="s">
        <v>36</v>
      </c>
      <c r="J1756" t="s">
        <v>4445</v>
      </c>
      <c r="K1756">
        <v>519</v>
      </c>
      <c r="L1756">
        <v>172</v>
      </c>
    </row>
    <row r="1757" spans="1:13" x14ac:dyDescent="0.25">
      <c r="A1757" t="s">
        <v>16</v>
      </c>
      <c r="B1757" t="s">
        <v>13</v>
      </c>
      <c r="C1757" t="s">
        <v>2</v>
      </c>
      <c r="D1757">
        <v>2014460</v>
      </c>
      <c r="E1757">
        <v>2014783</v>
      </c>
      <c r="F1757" t="s">
        <v>48</v>
      </c>
      <c r="G1757" t="s">
        <v>4448</v>
      </c>
      <c r="H1757" t="s">
        <v>4448</v>
      </c>
      <c r="I1757" t="s">
        <v>4449</v>
      </c>
      <c r="J1757" t="s">
        <v>4447</v>
      </c>
      <c r="K1757">
        <v>324</v>
      </c>
      <c r="L1757">
        <v>107</v>
      </c>
    </row>
    <row r="1758" spans="1:13" x14ac:dyDescent="0.25">
      <c r="A1758" t="s">
        <v>16</v>
      </c>
      <c r="B1758" t="s">
        <v>13</v>
      </c>
      <c r="C1758" t="s">
        <v>2</v>
      </c>
      <c r="D1758">
        <v>2014867</v>
      </c>
      <c r="E1758">
        <v>2015745</v>
      </c>
      <c r="F1758" t="s">
        <v>48</v>
      </c>
      <c r="G1758" t="s">
        <v>4451</v>
      </c>
      <c r="H1758" t="s">
        <v>4451</v>
      </c>
      <c r="I1758" t="s">
        <v>453</v>
      </c>
      <c r="J1758" t="s">
        <v>4450</v>
      </c>
      <c r="K1758">
        <v>879</v>
      </c>
      <c r="L1758">
        <v>292</v>
      </c>
    </row>
    <row r="1759" spans="1:13" x14ac:dyDescent="0.25">
      <c r="A1759" t="s">
        <v>16</v>
      </c>
      <c r="B1759" t="s">
        <v>13</v>
      </c>
      <c r="C1759" t="s">
        <v>2</v>
      </c>
      <c r="D1759">
        <v>2015742</v>
      </c>
      <c r="E1759">
        <v>2016653</v>
      </c>
      <c r="F1759" t="s">
        <v>48</v>
      </c>
      <c r="G1759" t="s">
        <v>4453</v>
      </c>
      <c r="H1759" t="s">
        <v>4453</v>
      </c>
      <c r="I1759" t="s">
        <v>4454</v>
      </c>
      <c r="J1759" t="s">
        <v>4452</v>
      </c>
      <c r="K1759">
        <v>912</v>
      </c>
      <c r="L1759">
        <v>303</v>
      </c>
    </row>
    <row r="1760" spans="1:13" x14ac:dyDescent="0.25">
      <c r="A1760" t="s">
        <v>16</v>
      </c>
      <c r="B1760" t="s">
        <v>13</v>
      </c>
      <c r="C1760" t="s">
        <v>2</v>
      </c>
      <c r="D1760">
        <v>2016647</v>
      </c>
      <c r="E1760">
        <v>2017795</v>
      </c>
      <c r="F1760" t="s">
        <v>48</v>
      </c>
      <c r="G1760" t="s">
        <v>4456</v>
      </c>
      <c r="H1760" t="s">
        <v>4456</v>
      </c>
      <c r="I1760" t="s">
        <v>4457</v>
      </c>
      <c r="J1760" t="s">
        <v>4455</v>
      </c>
      <c r="K1760">
        <v>1149</v>
      </c>
      <c r="L1760">
        <v>382</v>
      </c>
    </row>
    <row r="1761" spans="1:12" x14ac:dyDescent="0.25">
      <c r="A1761" t="s">
        <v>16</v>
      </c>
      <c r="B1761" t="s">
        <v>13</v>
      </c>
      <c r="C1761" t="s">
        <v>2</v>
      </c>
      <c r="D1761">
        <v>2017792</v>
      </c>
      <c r="E1761">
        <v>2018424</v>
      </c>
      <c r="F1761" t="s">
        <v>48</v>
      </c>
      <c r="G1761" t="s">
        <v>4459</v>
      </c>
      <c r="H1761" t="s">
        <v>4459</v>
      </c>
      <c r="I1761" t="s">
        <v>4460</v>
      </c>
      <c r="J1761" t="s">
        <v>4458</v>
      </c>
      <c r="K1761">
        <v>633</v>
      </c>
      <c r="L1761">
        <v>210</v>
      </c>
    </row>
    <row r="1762" spans="1:12" x14ac:dyDescent="0.25">
      <c r="A1762" t="s">
        <v>16</v>
      </c>
      <c r="B1762" t="s">
        <v>13</v>
      </c>
      <c r="C1762" t="s">
        <v>2</v>
      </c>
      <c r="D1762">
        <v>2018429</v>
      </c>
      <c r="E1762">
        <v>2018530</v>
      </c>
      <c r="F1762" t="s">
        <v>48</v>
      </c>
      <c r="G1762" t="s">
        <v>4462</v>
      </c>
      <c r="H1762" t="s">
        <v>4462</v>
      </c>
      <c r="I1762" t="s">
        <v>36</v>
      </c>
      <c r="J1762" t="s">
        <v>4461</v>
      </c>
      <c r="K1762">
        <v>102</v>
      </c>
      <c r="L1762">
        <v>33</v>
      </c>
    </row>
    <row r="1763" spans="1:12" x14ac:dyDescent="0.25">
      <c r="A1763" t="s">
        <v>16</v>
      </c>
      <c r="B1763" t="s">
        <v>13</v>
      </c>
      <c r="C1763" t="s">
        <v>2</v>
      </c>
      <c r="D1763">
        <v>2018840</v>
      </c>
      <c r="E1763">
        <v>2019811</v>
      </c>
      <c r="F1763" t="s">
        <v>14</v>
      </c>
      <c r="G1763" t="s">
        <v>4464</v>
      </c>
      <c r="H1763" t="s">
        <v>4464</v>
      </c>
      <c r="I1763" t="s">
        <v>4465</v>
      </c>
      <c r="J1763" t="s">
        <v>4463</v>
      </c>
      <c r="K1763">
        <v>972</v>
      </c>
      <c r="L1763">
        <v>323</v>
      </c>
    </row>
    <row r="1764" spans="1:12" x14ac:dyDescent="0.25">
      <c r="A1764" t="s">
        <v>16</v>
      </c>
      <c r="B1764" t="s">
        <v>13</v>
      </c>
      <c r="C1764" t="s">
        <v>2</v>
      </c>
      <c r="D1764">
        <v>2020065</v>
      </c>
      <c r="E1764">
        <v>2023001</v>
      </c>
      <c r="F1764" t="s">
        <v>14</v>
      </c>
      <c r="G1764" t="s">
        <v>4467</v>
      </c>
      <c r="H1764" t="s">
        <v>4467</v>
      </c>
      <c r="I1764" t="s">
        <v>206</v>
      </c>
      <c r="J1764" t="s">
        <v>4466</v>
      </c>
      <c r="K1764">
        <v>2937</v>
      </c>
      <c r="L1764">
        <v>978</v>
      </c>
    </row>
    <row r="1765" spans="1:12" x14ac:dyDescent="0.25">
      <c r="A1765" t="s">
        <v>16</v>
      </c>
      <c r="B1765" t="s">
        <v>13</v>
      </c>
      <c r="C1765" t="s">
        <v>2</v>
      </c>
      <c r="D1765">
        <v>2023340</v>
      </c>
      <c r="E1765">
        <v>2026060</v>
      </c>
      <c r="F1765" t="s">
        <v>14</v>
      </c>
      <c r="G1765" t="s">
        <v>4469</v>
      </c>
      <c r="H1765" t="s">
        <v>4469</v>
      </c>
      <c r="I1765" t="s">
        <v>206</v>
      </c>
      <c r="J1765" t="s">
        <v>4468</v>
      </c>
      <c r="K1765">
        <v>2721</v>
      </c>
      <c r="L1765">
        <v>906</v>
      </c>
    </row>
    <row r="1766" spans="1:12" x14ac:dyDescent="0.25">
      <c r="A1766" t="s">
        <v>16</v>
      </c>
      <c r="B1766" t="s">
        <v>13</v>
      </c>
      <c r="C1766" t="s">
        <v>2</v>
      </c>
      <c r="D1766">
        <v>2026172</v>
      </c>
      <c r="E1766">
        <v>2028427</v>
      </c>
      <c r="F1766" t="s">
        <v>14</v>
      </c>
      <c r="G1766" t="s">
        <v>4471</v>
      </c>
      <c r="H1766" t="s">
        <v>4471</v>
      </c>
      <c r="I1766" t="s">
        <v>90</v>
      </c>
      <c r="J1766" t="s">
        <v>4470</v>
      </c>
      <c r="K1766">
        <v>2256</v>
      </c>
      <c r="L1766">
        <v>751</v>
      </c>
    </row>
    <row r="1767" spans="1:12" x14ac:dyDescent="0.25">
      <c r="A1767" t="s">
        <v>16</v>
      </c>
      <c r="B1767" t="s">
        <v>13</v>
      </c>
      <c r="C1767" t="s">
        <v>2</v>
      </c>
      <c r="D1767">
        <v>2028516</v>
      </c>
      <c r="E1767">
        <v>2030432</v>
      </c>
      <c r="F1767" t="s">
        <v>14</v>
      </c>
      <c r="G1767" t="s">
        <v>4473</v>
      </c>
      <c r="H1767" t="s">
        <v>4473</v>
      </c>
      <c r="I1767" t="s">
        <v>4474</v>
      </c>
      <c r="J1767" t="s">
        <v>4472</v>
      </c>
      <c r="K1767">
        <v>1917</v>
      </c>
      <c r="L1767">
        <v>638</v>
      </c>
    </row>
    <row r="1768" spans="1:12" x14ac:dyDescent="0.25">
      <c r="A1768" t="s">
        <v>16</v>
      </c>
      <c r="B1768" t="s">
        <v>13</v>
      </c>
      <c r="C1768" t="s">
        <v>2</v>
      </c>
      <c r="D1768">
        <v>2030444</v>
      </c>
      <c r="E1768">
        <v>2032186</v>
      </c>
      <c r="F1768" t="s">
        <v>14</v>
      </c>
      <c r="G1768" t="s">
        <v>4476</v>
      </c>
      <c r="H1768" t="s">
        <v>4476</v>
      </c>
      <c r="I1768" t="s">
        <v>4477</v>
      </c>
      <c r="J1768" t="s">
        <v>4475</v>
      </c>
      <c r="K1768">
        <v>1743</v>
      </c>
      <c r="L1768">
        <v>580</v>
      </c>
    </row>
    <row r="1769" spans="1:12" x14ac:dyDescent="0.25">
      <c r="A1769" t="s">
        <v>16</v>
      </c>
      <c r="B1769" t="s">
        <v>13</v>
      </c>
      <c r="C1769" t="s">
        <v>2</v>
      </c>
      <c r="D1769">
        <v>2032291</v>
      </c>
      <c r="E1769">
        <v>2035194</v>
      </c>
      <c r="F1769" t="s">
        <v>14</v>
      </c>
      <c r="G1769" t="s">
        <v>4479</v>
      </c>
      <c r="H1769" t="s">
        <v>4479</v>
      </c>
      <c r="I1769" t="s">
        <v>4480</v>
      </c>
      <c r="J1769" t="s">
        <v>4478</v>
      </c>
      <c r="K1769">
        <v>2904</v>
      </c>
      <c r="L1769">
        <v>967</v>
      </c>
    </row>
    <row r="1770" spans="1:12" x14ac:dyDescent="0.25">
      <c r="A1770" t="s">
        <v>16</v>
      </c>
      <c r="B1770" t="s">
        <v>13</v>
      </c>
      <c r="C1770" t="s">
        <v>2</v>
      </c>
      <c r="D1770">
        <v>2035286</v>
      </c>
      <c r="E1770">
        <v>2037658</v>
      </c>
      <c r="F1770" t="s">
        <v>14</v>
      </c>
      <c r="G1770" t="s">
        <v>4482</v>
      </c>
      <c r="H1770" t="s">
        <v>4482</v>
      </c>
      <c r="I1770" t="s">
        <v>476</v>
      </c>
      <c r="J1770" t="s">
        <v>4481</v>
      </c>
      <c r="K1770">
        <v>2373</v>
      </c>
      <c r="L1770">
        <v>790</v>
      </c>
    </row>
    <row r="1771" spans="1:12" x14ac:dyDescent="0.25">
      <c r="A1771" t="s">
        <v>16</v>
      </c>
      <c r="B1771" t="s">
        <v>13</v>
      </c>
      <c r="C1771" t="s">
        <v>2</v>
      </c>
      <c r="D1771">
        <v>2037655</v>
      </c>
      <c r="E1771">
        <v>2039148</v>
      </c>
      <c r="F1771" t="s">
        <v>14</v>
      </c>
      <c r="G1771" t="s">
        <v>4484</v>
      </c>
      <c r="H1771" t="s">
        <v>4484</v>
      </c>
      <c r="I1771" t="s">
        <v>4485</v>
      </c>
      <c r="J1771" t="s">
        <v>4483</v>
      </c>
      <c r="K1771">
        <v>1494</v>
      </c>
      <c r="L1771">
        <v>497</v>
      </c>
    </row>
    <row r="1772" spans="1:12" x14ac:dyDescent="0.25">
      <c r="A1772" t="s">
        <v>16</v>
      </c>
      <c r="B1772" t="s">
        <v>13</v>
      </c>
      <c r="C1772" t="s">
        <v>2</v>
      </c>
      <c r="D1772">
        <v>2039196</v>
      </c>
      <c r="E1772">
        <v>2040533</v>
      </c>
      <c r="F1772" t="s">
        <v>14</v>
      </c>
      <c r="G1772" t="s">
        <v>4487</v>
      </c>
      <c r="H1772" t="s">
        <v>4487</v>
      </c>
      <c r="I1772" t="s">
        <v>4488</v>
      </c>
      <c r="J1772" t="s">
        <v>4486</v>
      </c>
      <c r="K1772">
        <v>1338</v>
      </c>
      <c r="L1772">
        <v>445</v>
      </c>
    </row>
    <row r="1773" spans="1:12" x14ac:dyDescent="0.25">
      <c r="A1773" t="s">
        <v>16</v>
      </c>
      <c r="B1773" t="s">
        <v>13</v>
      </c>
      <c r="C1773" t="s">
        <v>2</v>
      </c>
      <c r="D1773">
        <v>2040619</v>
      </c>
      <c r="E1773">
        <v>2042046</v>
      </c>
      <c r="F1773" t="s">
        <v>14</v>
      </c>
      <c r="G1773" t="s">
        <v>4490</v>
      </c>
      <c r="H1773" t="s">
        <v>4490</v>
      </c>
      <c r="I1773" t="s">
        <v>453</v>
      </c>
      <c r="J1773" t="s">
        <v>4489</v>
      </c>
      <c r="K1773">
        <v>1428</v>
      </c>
      <c r="L1773">
        <v>475</v>
      </c>
    </row>
    <row r="1774" spans="1:12" x14ac:dyDescent="0.25">
      <c r="A1774" t="s">
        <v>16</v>
      </c>
      <c r="B1774" t="s">
        <v>13</v>
      </c>
      <c r="C1774" t="s">
        <v>2</v>
      </c>
      <c r="D1774">
        <v>2042440</v>
      </c>
      <c r="E1774">
        <v>2043978</v>
      </c>
      <c r="F1774" t="s">
        <v>14</v>
      </c>
      <c r="G1774" t="s">
        <v>4492</v>
      </c>
      <c r="H1774" t="s">
        <v>4492</v>
      </c>
      <c r="I1774" t="s">
        <v>4493</v>
      </c>
      <c r="J1774" t="s">
        <v>4491</v>
      </c>
      <c r="K1774">
        <v>1539</v>
      </c>
      <c r="L1774">
        <v>512</v>
      </c>
    </row>
    <row r="1775" spans="1:12" x14ac:dyDescent="0.25">
      <c r="A1775" t="s">
        <v>16</v>
      </c>
      <c r="B1775" t="s">
        <v>13</v>
      </c>
      <c r="C1775" t="s">
        <v>2</v>
      </c>
      <c r="D1775">
        <v>2045049</v>
      </c>
      <c r="E1775">
        <v>2046203</v>
      </c>
      <c r="F1775" t="s">
        <v>14</v>
      </c>
      <c r="G1775" t="s">
        <v>4495</v>
      </c>
      <c r="H1775" t="s">
        <v>4495</v>
      </c>
      <c r="I1775" t="s">
        <v>4023</v>
      </c>
      <c r="J1775" t="s">
        <v>4494</v>
      </c>
      <c r="K1775">
        <v>1155</v>
      </c>
      <c r="L1775">
        <v>384</v>
      </c>
    </row>
    <row r="1776" spans="1:12" x14ac:dyDescent="0.25">
      <c r="A1776" t="s">
        <v>16</v>
      </c>
      <c r="B1776" t="s">
        <v>13</v>
      </c>
      <c r="C1776" t="s">
        <v>2</v>
      </c>
      <c r="D1776">
        <v>2046240</v>
      </c>
      <c r="E1776">
        <v>2047157</v>
      </c>
      <c r="F1776" t="s">
        <v>14</v>
      </c>
      <c r="G1776" t="s">
        <v>4497</v>
      </c>
      <c r="H1776" t="s">
        <v>4497</v>
      </c>
      <c r="I1776" t="s">
        <v>4498</v>
      </c>
      <c r="J1776" t="s">
        <v>4496</v>
      </c>
      <c r="K1776">
        <v>918</v>
      </c>
      <c r="L1776">
        <v>305</v>
      </c>
    </row>
    <row r="1777" spans="1:13" x14ac:dyDescent="0.25">
      <c r="A1777" t="s">
        <v>1041</v>
      </c>
      <c r="B1777" t="s">
        <v>13</v>
      </c>
      <c r="C1777" t="s">
        <v>2</v>
      </c>
      <c r="D1777">
        <v>2047642</v>
      </c>
      <c r="E1777">
        <v>2047716</v>
      </c>
      <c r="F1777" t="s">
        <v>48</v>
      </c>
      <c r="I1777" t="s">
        <v>4500</v>
      </c>
      <c r="J1777" t="s">
        <v>4499</v>
      </c>
      <c r="K1777">
        <v>75</v>
      </c>
      <c r="M1777" t="s">
        <v>4501</v>
      </c>
    </row>
    <row r="1778" spans="1:13" x14ac:dyDescent="0.25">
      <c r="A1778" t="s">
        <v>16</v>
      </c>
      <c r="B1778" t="s">
        <v>13</v>
      </c>
      <c r="C1778" t="s">
        <v>2</v>
      </c>
      <c r="D1778">
        <v>2047766</v>
      </c>
      <c r="E1778">
        <v>2049133</v>
      </c>
      <c r="F1778" t="s">
        <v>14</v>
      </c>
      <c r="G1778" t="s">
        <v>4503</v>
      </c>
      <c r="H1778" t="s">
        <v>4503</v>
      </c>
      <c r="I1778" t="s">
        <v>4504</v>
      </c>
      <c r="J1778" t="s">
        <v>4502</v>
      </c>
      <c r="K1778">
        <v>1368</v>
      </c>
      <c r="L1778">
        <v>455</v>
      </c>
    </row>
    <row r="1779" spans="1:13" x14ac:dyDescent="0.25">
      <c r="A1779" t="s">
        <v>16</v>
      </c>
      <c r="B1779" t="s">
        <v>13</v>
      </c>
      <c r="C1779" t="s">
        <v>2</v>
      </c>
      <c r="D1779">
        <v>2049137</v>
      </c>
      <c r="E1779">
        <v>2049622</v>
      </c>
      <c r="F1779" t="s">
        <v>14</v>
      </c>
      <c r="G1779" t="s">
        <v>4506</v>
      </c>
      <c r="H1779" t="s">
        <v>4506</v>
      </c>
      <c r="I1779" t="s">
        <v>4507</v>
      </c>
      <c r="J1779" t="s">
        <v>4505</v>
      </c>
      <c r="K1779">
        <v>486</v>
      </c>
      <c r="L1779">
        <v>161</v>
      </c>
    </row>
    <row r="1780" spans="1:13" x14ac:dyDescent="0.25">
      <c r="A1780" t="s">
        <v>16</v>
      </c>
      <c r="B1780" t="s">
        <v>13</v>
      </c>
      <c r="C1780" t="s">
        <v>2</v>
      </c>
      <c r="D1780">
        <v>2049658</v>
      </c>
      <c r="E1780">
        <v>2050473</v>
      </c>
      <c r="F1780" t="s">
        <v>14</v>
      </c>
      <c r="G1780" t="s">
        <v>4509</v>
      </c>
      <c r="H1780" t="s">
        <v>4509</v>
      </c>
      <c r="I1780" t="s">
        <v>4510</v>
      </c>
      <c r="J1780" t="s">
        <v>4508</v>
      </c>
      <c r="K1780">
        <v>816</v>
      </c>
      <c r="L1780">
        <v>271</v>
      </c>
    </row>
    <row r="1781" spans="1:13" x14ac:dyDescent="0.25">
      <c r="A1781" t="s">
        <v>16</v>
      </c>
      <c r="B1781" t="s">
        <v>13</v>
      </c>
      <c r="C1781" t="s">
        <v>2</v>
      </c>
      <c r="D1781">
        <v>2050470</v>
      </c>
      <c r="E1781">
        <v>2051312</v>
      </c>
      <c r="F1781" t="s">
        <v>14</v>
      </c>
      <c r="G1781" t="s">
        <v>4512</v>
      </c>
      <c r="H1781" t="s">
        <v>4512</v>
      </c>
      <c r="I1781" t="s">
        <v>4513</v>
      </c>
      <c r="J1781" t="s">
        <v>4511</v>
      </c>
      <c r="K1781">
        <v>843</v>
      </c>
      <c r="L1781">
        <v>280</v>
      </c>
    </row>
    <row r="1782" spans="1:13" x14ac:dyDescent="0.25">
      <c r="A1782" t="s">
        <v>16</v>
      </c>
      <c r="B1782" t="s">
        <v>13</v>
      </c>
      <c r="C1782" t="s">
        <v>2</v>
      </c>
      <c r="D1782">
        <v>2051479</v>
      </c>
      <c r="E1782">
        <v>2051859</v>
      </c>
      <c r="F1782" t="s">
        <v>14</v>
      </c>
      <c r="G1782" t="s">
        <v>4515</v>
      </c>
      <c r="H1782" t="s">
        <v>4515</v>
      </c>
      <c r="I1782" t="s">
        <v>4516</v>
      </c>
      <c r="J1782" t="s">
        <v>4514</v>
      </c>
      <c r="K1782">
        <v>381</v>
      </c>
      <c r="L1782">
        <v>126</v>
      </c>
    </row>
    <row r="1783" spans="1:13" x14ac:dyDescent="0.25">
      <c r="A1783" t="s">
        <v>16</v>
      </c>
      <c r="B1783" t="s">
        <v>13</v>
      </c>
      <c r="C1783" t="s">
        <v>2</v>
      </c>
      <c r="D1783">
        <v>2051856</v>
      </c>
      <c r="E1783">
        <v>2053370</v>
      </c>
      <c r="F1783" t="s">
        <v>14</v>
      </c>
      <c r="G1783" t="s">
        <v>4518</v>
      </c>
      <c r="H1783" t="s">
        <v>4518</v>
      </c>
      <c r="I1783" t="s">
        <v>4519</v>
      </c>
      <c r="J1783" t="s">
        <v>4517</v>
      </c>
      <c r="K1783">
        <v>1515</v>
      </c>
      <c r="L1783">
        <v>504</v>
      </c>
    </row>
    <row r="1784" spans="1:13" x14ac:dyDescent="0.25">
      <c r="A1784" t="s">
        <v>16</v>
      </c>
      <c r="B1784" t="s">
        <v>13</v>
      </c>
      <c r="C1784" t="s">
        <v>2</v>
      </c>
      <c r="D1784">
        <v>2053526</v>
      </c>
      <c r="E1784">
        <v>2053870</v>
      </c>
      <c r="F1784" t="s">
        <v>14</v>
      </c>
      <c r="G1784" t="s">
        <v>4521</v>
      </c>
      <c r="H1784" t="s">
        <v>4521</v>
      </c>
      <c r="I1784" t="s">
        <v>224</v>
      </c>
      <c r="J1784" t="s">
        <v>4520</v>
      </c>
      <c r="K1784">
        <v>345</v>
      </c>
      <c r="L1784">
        <v>114</v>
      </c>
    </row>
    <row r="1785" spans="1:13" x14ac:dyDescent="0.25">
      <c r="A1785" t="s">
        <v>16</v>
      </c>
      <c r="B1785" t="s">
        <v>13</v>
      </c>
      <c r="C1785" t="s">
        <v>2</v>
      </c>
      <c r="D1785">
        <v>2053874</v>
      </c>
      <c r="E1785">
        <v>2054497</v>
      </c>
      <c r="F1785" t="s">
        <v>14</v>
      </c>
      <c r="G1785" t="s">
        <v>4523</v>
      </c>
      <c r="H1785" t="s">
        <v>4523</v>
      </c>
      <c r="I1785" t="s">
        <v>36</v>
      </c>
      <c r="J1785" t="s">
        <v>4522</v>
      </c>
      <c r="K1785">
        <v>624</v>
      </c>
      <c r="L1785">
        <v>207</v>
      </c>
    </row>
    <row r="1786" spans="1:13" x14ac:dyDescent="0.25">
      <c r="A1786" t="s">
        <v>16</v>
      </c>
      <c r="B1786" t="s">
        <v>13</v>
      </c>
      <c r="C1786" t="s">
        <v>2</v>
      </c>
      <c r="D1786">
        <v>2054941</v>
      </c>
      <c r="E1786">
        <v>2056896</v>
      </c>
      <c r="F1786" t="s">
        <v>48</v>
      </c>
      <c r="G1786" t="s">
        <v>4525</v>
      </c>
      <c r="H1786" t="s">
        <v>4525</v>
      </c>
      <c r="I1786" t="s">
        <v>4526</v>
      </c>
      <c r="J1786" t="s">
        <v>4524</v>
      </c>
      <c r="K1786">
        <v>1956</v>
      </c>
      <c r="L1786">
        <v>651</v>
      </c>
    </row>
    <row r="1787" spans="1:13" x14ac:dyDescent="0.25">
      <c r="A1787" t="s">
        <v>16</v>
      </c>
      <c r="B1787" t="s">
        <v>13</v>
      </c>
      <c r="C1787" t="s">
        <v>2</v>
      </c>
      <c r="D1787">
        <v>2057331</v>
      </c>
      <c r="E1787">
        <v>2059943</v>
      </c>
      <c r="F1787" t="s">
        <v>14</v>
      </c>
      <c r="G1787" t="s">
        <v>4528</v>
      </c>
      <c r="H1787" t="s">
        <v>4528</v>
      </c>
      <c r="I1787" t="s">
        <v>4529</v>
      </c>
      <c r="J1787" t="s">
        <v>4527</v>
      </c>
      <c r="K1787">
        <v>2613</v>
      </c>
      <c r="L1787">
        <v>870</v>
      </c>
    </row>
    <row r="1788" spans="1:13" x14ac:dyDescent="0.25">
      <c r="A1788" t="s">
        <v>16</v>
      </c>
      <c r="B1788" t="s">
        <v>13</v>
      </c>
      <c r="C1788" t="s">
        <v>2</v>
      </c>
      <c r="D1788">
        <v>2060200</v>
      </c>
      <c r="E1788">
        <v>2061762</v>
      </c>
      <c r="F1788" t="s">
        <v>14</v>
      </c>
      <c r="G1788" t="s">
        <v>4531</v>
      </c>
      <c r="H1788" t="s">
        <v>4531</v>
      </c>
      <c r="I1788" t="s">
        <v>4532</v>
      </c>
      <c r="J1788" t="s">
        <v>4530</v>
      </c>
      <c r="K1788">
        <v>1563</v>
      </c>
      <c r="L1788">
        <v>520</v>
      </c>
    </row>
    <row r="1789" spans="1:13" x14ac:dyDescent="0.25">
      <c r="A1789" t="s">
        <v>16</v>
      </c>
      <c r="B1789" t="s">
        <v>13</v>
      </c>
      <c r="C1789" t="s">
        <v>2</v>
      </c>
      <c r="D1789">
        <v>2061964</v>
      </c>
      <c r="E1789">
        <v>2063820</v>
      </c>
      <c r="F1789" t="s">
        <v>48</v>
      </c>
      <c r="G1789" t="s">
        <v>4534</v>
      </c>
      <c r="H1789" t="s">
        <v>4534</v>
      </c>
      <c r="I1789" t="s">
        <v>962</v>
      </c>
      <c r="J1789" t="s">
        <v>4533</v>
      </c>
      <c r="K1789">
        <v>1857</v>
      </c>
      <c r="L1789">
        <v>618</v>
      </c>
    </row>
    <row r="1790" spans="1:13" x14ac:dyDescent="0.25">
      <c r="A1790" t="s">
        <v>16</v>
      </c>
      <c r="B1790" t="s">
        <v>13</v>
      </c>
      <c r="C1790" t="s">
        <v>2</v>
      </c>
      <c r="D1790">
        <v>2064267</v>
      </c>
      <c r="E1790">
        <v>2065253</v>
      </c>
      <c r="F1790" t="s">
        <v>14</v>
      </c>
      <c r="G1790" t="s">
        <v>4536</v>
      </c>
      <c r="H1790" t="s">
        <v>4536</v>
      </c>
      <c r="I1790" t="s">
        <v>4537</v>
      </c>
      <c r="J1790" t="s">
        <v>4535</v>
      </c>
      <c r="K1790">
        <v>987</v>
      </c>
      <c r="L1790">
        <v>328</v>
      </c>
    </row>
    <row r="1791" spans="1:13" x14ac:dyDescent="0.25">
      <c r="A1791" t="s">
        <v>16</v>
      </c>
      <c r="B1791" t="s">
        <v>13</v>
      </c>
      <c r="C1791" t="s">
        <v>2</v>
      </c>
      <c r="D1791">
        <v>2065450</v>
      </c>
      <c r="E1791">
        <v>2066016</v>
      </c>
      <c r="F1791" t="s">
        <v>48</v>
      </c>
      <c r="G1791" t="s">
        <v>4539</v>
      </c>
      <c r="H1791" t="s">
        <v>4539</v>
      </c>
      <c r="I1791" t="s">
        <v>1792</v>
      </c>
      <c r="J1791" t="s">
        <v>4538</v>
      </c>
      <c r="K1791">
        <v>567</v>
      </c>
      <c r="L1791">
        <v>188</v>
      </c>
    </row>
    <row r="1792" spans="1:13" x14ac:dyDescent="0.25">
      <c r="A1792" t="s">
        <v>16</v>
      </c>
      <c r="B1792" t="s">
        <v>13</v>
      </c>
      <c r="C1792" t="s">
        <v>2</v>
      </c>
      <c r="D1792">
        <v>2066013</v>
      </c>
      <c r="E1792">
        <v>2067239</v>
      </c>
      <c r="F1792" t="s">
        <v>48</v>
      </c>
      <c r="G1792" t="s">
        <v>4541</v>
      </c>
      <c r="H1792" t="s">
        <v>4541</v>
      </c>
      <c r="I1792" t="s">
        <v>363</v>
      </c>
      <c r="J1792" t="s">
        <v>4540</v>
      </c>
      <c r="K1792">
        <v>1227</v>
      </c>
      <c r="L1792">
        <v>408</v>
      </c>
    </row>
    <row r="1793" spans="1:13" x14ac:dyDescent="0.25">
      <c r="A1793" t="s">
        <v>16</v>
      </c>
      <c r="B1793" t="s">
        <v>13</v>
      </c>
      <c r="C1793" t="s">
        <v>2</v>
      </c>
      <c r="D1793">
        <v>2067594</v>
      </c>
      <c r="E1793">
        <v>2068859</v>
      </c>
      <c r="F1793" t="s">
        <v>14</v>
      </c>
      <c r="G1793" t="s">
        <v>4543</v>
      </c>
      <c r="H1793" t="s">
        <v>4543</v>
      </c>
      <c r="I1793" t="s">
        <v>4544</v>
      </c>
      <c r="J1793" t="s">
        <v>4542</v>
      </c>
      <c r="K1793">
        <v>1266</v>
      </c>
      <c r="L1793">
        <v>421</v>
      </c>
    </row>
    <row r="1794" spans="1:13" x14ac:dyDescent="0.25">
      <c r="A1794" t="s">
        <v>16</v>
      </c>
      <c r="B1794" t="s">
        <v>13</v>
      </c>
      <c r="C1794" t="s">
        <v>2</v>
      </c>
      <c r="D1794">
        <v>2068840</v>
      </c>
      <c r="E1794">
        <v>2069571</v>
      </c>
      <c r="F1794" t="s">
        <v>14</v>
      </c>
      <c r="G1794" t="s">
        <v>4546</v>
      </c>
      <c r="H1794" t="s">
        <v>4546</v>
      </c>
      <c r="I1794" t="s">
        <v>30</v>
      </c>
      <c r="J1794" t="s">
        <v>4545</v>
      </c>
      <c r="K1794">
        <v>732</v>
      </c>
      <c r="L1794">
        <v>243</v>
      </c>
    </row>
    <row r="1795" spans="1:13" x14ac:dyDescent="0.25">
      <c r="A1795" t="s">
        <v>16</v>
      </c>
      <c r="B1795" t="s">
        <v>13</v>
      </c>
      <c r="C1795" t="s">
        <v>2</v>
      </c>
      <c r="D1795">
        <v>2069715</v>
      </c>
      <c r="E1795">
        <v>2070998</v>
      </c>
      <c r="F1795" t="s">
        <v>48</v>
      </c>
      <c r="G1795" t="s">
        <v>4548</v>
      </c>
      <c r="H1795" t="s">
        <v>4548</v>
      </c>
      <c r="I1795" t="s">
        <v>453</v>
      </c>
      <c r="J1795" t="s">
        <v>4547</v>
      </c>
      <c r="K1795">
        <v>1284</v>
      </c>
      <c r="L1795">
        <v>427</v>
      </c>
    </row>
    <row r="1796" spans="1:13" x14ac:dyDescent="0.25">
      <c r="A1796" t="s">
        <v>16</v>
      </c>
      <c r="B1796" t="s">
        <v>13</v>
      </c>
      <c r="C1796" t="s">
        <v>2</v>
      </c>
      <c r="D1796">
        <v>2071193</v>
      </c>
      <c r="E1796">
        <v>2071897</v>
      </c>
      <c r="F1796" t="s">
        <v>48</v>
      </c>
      <c r="G1796" t="s">
        <v>4550</v>
      </c>
      <c r="H1796" t="s">
        <v>4550</v>
      </c>
      <c r="I1796" t="s">
        <v>4551</v>
      </c>
      <c r="J1796" t="s">
        <v>4549</v>
      </c>
      <c r="K1796">
        <v>705</v>
      </c>
      <c r="L1796">
        <v>234</v>
      </c>
    </row>
    <row r="1797" spans="1:13" x14ac:dyDescent="0.25">
      <c r="A1797" t="s">
        <v>16</v>
      </c>
      <c r="B1797" t="s">
        <v>13</v>
      </c>
      <c r="C1797" t="s">
        <v>2</v>
      </c>
      <c r="D1797">
        <v>2072037</v>
      </c>
      <c r="E1797">
        <v>2072948</v>
      </c>
      <c r="F1797" t="s">
        <v>48</v>
      </c>
      <c r="G1797" t="s">
        <v>4553</v>
      </c>
      <c r="H1797" t="s">
        <v>4553</v>
      </c>
      <c r="I1797" t="s">
        <v>30</v>
      </c>
      <c r="J1797" t="s">
        <v>4552</v>
      </c>
      <c r="K1797">
        <v>912</v>
      </c>
      <c r="L1797">
        <v>303</v>
      </c>
    </row>
    <row r="1798" spans="1:13" x14ac:dyDescent="0.25">
      <c r="A1798" t="s">
        <v>16</v>
      </c>
      <c r="B1798" t="s">
        <v>13</v>
      </c>
      <c r="C1798" t="s">
        <v>2</v>
      </c>
      <c r="D1798">
        <v>2072942</v>
      </c>
      <c r="E1798">
        <v>2073994</v>
      </c>
      <c r="F1798" t="s">
        <v>48</v>
      </c>
      <c r="G1798" t="s">
        <v>4555</v>
      </c>
      <c r="H1798" t="s">
        <v>4555</v>
      </c>
      <c r="I1798" t="s">
        <v>4556</v>
      </c>
      <c r="J1798" t="s">
        <v>4554</v>
      </c>
      <c r="K1798">
        <v>1053</v>
      </c>
      <c r="L1798">
        <v>350</v>
      </c>
    </row>
    <row r="1799" spans="1:13" x14ac:dyDescent="0.25">
      <c r="A1799" t="s">
        <v>16</v>
      </c>
      <c r="B1799" t="s">
        <v>13</v>
      </c>
      <c r="C1799" t="s">
        <v>2</v>
      </c>
      <c r="D1799">
        <v>2073991</v>
      </c>
      <c r="E1799">
        <v>2075046</v>
      </c>
      <c r="F1799" t="s">
        <v>48</v>
      </c>
      <c r="G1799" t="s">
        <v>4558</v>
      </c>
      <c r="H1799" t="s">
        <v>4558</v>
      </c>
      <c r="I1799" t="s">
        <v>4559</v>
      </c>
      <c r="J1799" t="s">
        <v>4557</v>
      </c>
      <c r="K1799">
        <v>1056</v>
      </c>
      <c r="L1799">
        <v>351</v>
      </c>
    </row>
    <row r="1800" spans="1:13" x14ac:dyDescent="0.25">
      <c r="A1800" t="s">
        <v>16</v>
      </c>
      <c r="B1800" t="s">
        <v>13</v>
      </c>
      <c r="C1800" t="s">
        <v>2</v>
      </c>
      <c r="D1800">
        <v>2075052</v>
      </c>
      <c r="E1800">
        <v>2075819</v>
      </c>
      <c r="F1800" t="s">
        <v>48</v>
      </c>
      <c r="G1800" t="s">
        <v>4561</v>
      </c>
      <c r="H1800" t="s">
        <v>4561</v>
      </c>
      <c r="I1800" t="s">
        <v>4562</v>
      </c>
      <c r="J1800" t="s">
        <v>4560</v>
      </c>
      <c r="K1800">
        <v>768</v>
      </c>
      <c r="L1800">
        <v>255</v>
      </c>
    </row>
    <row r="1801" spans="1:13" x14ac:dyDescent="0.25">
      <c r="A1801" t="s">
        <v>16</v>
      </c>
      <c r="B1801" t="s">
        <v>13</v>
      </c>
      <c r="C1801" t="s">
        <v>2</v>
      </c>
      <c r="D1801">
        <v>2075822</v>
      </c>
      <c r="E1801">
        <v>2076106</v>
      </c>
      <c r="F1801" t="s">
        <v>48</v>
      </c>
      <c r="G1801" t="s">
        <v>4564</v>
      </c>
      <c r="H1801" t="s">
        <v>4564</v>
      </c>
      <c r="I1801" t="s">
        <v>36</v>
      </c>
      <c r="J1801" t="s">
        <v>4563</v>
      </c>
      <c r="K1801">
        <v>285</v>
      </c>
      <c r="L1801">
        <v>94</v>
      </c>
    </row>
    <row r="1802" spans="1:13" x14ac:dyDescent="0.25">
      <c r="A1802" t="s">
        <v>16</v>
      </c>
      <c r="B1802" t="s">
        <v>13</v>
      </c>
      <c r="C1802" t="s">
        <v>2</v>
      </c>
      <c r="D1802">
        <v>2076627</v>
      </c>
      <c r="E1802">
        <v>2078159</v>
      </c>
      <c r="F1802" t="s">
        <v>48</v>
      </c>
      <c r="G1802" t="s">
        <v>4566</v>
      </c>
      <c r="H1802" t="s">
        <v>4566</v>
      </c>
      <c r="I1802" t="s">
        <v>2275</v>
      </c>
      <c r="J1802" t="s">
        <v>4565</v>
      </c>
      <c r="K1802">
        <v>1533</v>
      </c>
      <c r="L1802">
        <v>510</v>
      </c>
    </row>
    <row r="1803" spans="1:13" x14ac:dyDescent="0.25">
      <c r="A1803" t="s">
        <v>1041</v>
      </c>
      <c r="B1803" t="s">
        <v>13</v>
      </c>
      <c r="C1803" t="s">
        <v>2</v>
      </c>
      <c r="D1803">
        <v>2078297</v>
      </c>
      <c r="E1803">
        <v>2078373</v>
      </c>
      <c r="F1803" t="s">
        <v>14</v>
      </c>
      <c r="I1803" t="s">
        <v>1043</v>
      </c>
      <c r="J1803" t="s">
        <v>4567</v>
      </c>
      <c r="K1803">
        <v>77</v>
      </c>
      <c r="M1803" t="s">
        <v>4568</v>
      </c>
    </row>
    <row r="1804" spans="1:13" x14ac:dyDescent="0.25">
      <c r="A1804" t="s">
        <v>16</v>
      </c>
      <c r="B1804" t="s">
        <v>13</v>
      </c>
      <c r="C1804" t="s">
        <v>2</v>
      </c>
      <c r="D1804">
        <v>2078743</v>
      </c>
      <c r="E1804">
        <v>2079189</v>
      </c>
      <c r="F1804" t="s">
        <v>48</v>
      </c>
      <c r="G1804" t="s">
        <v>4570</v>
      </c>
      <c r="H1804" t="s">
        <v>4570</v>
      </c>
      <c r="I1804" t="s">
        <v>4571</v>
      </c>
      <c r="J1804" t="s">
        <v>4569</v>
      </c>
      <c r="K1804">
        <v>447</v>
      </c>
      <c r="L1804">
        <v>148</v>
      </c>
    </row>
    <row r="1805" spans="1:13" x14ac:dyDescent="0.25">
      <c r="A1805" t="s">
        <v>16</v>
      </c>
      <c r="B1805" t="s">
        <v>13</v>
      </c>
      <c r="C1805" t="s">
        <v>2</v>
      </c>
      <c r="D1805">
        <v>2079186</v>
      </c>
      <c r="E1805">
        <v>2080439</v>
      </c>
      <c r="F1805" t="s">
        <v>48</v>
      </c>
      <c r="G1805" t="s">
        <v>4573</v>
      </c>
      <c r="H1805" t="s">
        <v>4573</v>
      </c>
      <c r="I1805" t="s">
        <v>4574</v>
      </c>
      <c r="J1805" t="s">
        <v>4572</v>
      </c>
      <c r="K1805">
        <v>1254</v>
      </c>
      <c r="L1805">
        <v>417</v>
      </c>
    </row>
    <row r="1806" spans="1:13" x14ac:dyDescent="0.25">
      <c r="A1806" t="s">
        <v>16</v>
      </c>
      <c r="B1806" t="s">
        <v>13</v>
      </c>
      <c r="C1806" t="s">
        <v>2</v>
      </c>
      <c r="D1806">
        <v>2080443</v>
      </c>
      <c r="E1806">
        <v>2082341</v>
      </c>
      <c r="F1806" t="s">
        <v>48</v>
      </c>
      <c r="G1806" t="s">
        <v>4576</v>
      </c>
      <c r="H1806" t="s">
        <v>4576</v>
      </c>
      <c r="I1806" t="s">
        <v>4577</v>
      </c>
      <c r="J1806" t="s">
        <v>4575</v>
      </c>
      <c r="K1806">
        <v>1899</v>
      </c>
      <c r="L1806">
        <v>632</v>
      </c>
    </row>
    <row r="1807" spans="1:13" x14ac:dyDescent="0.25">
      <c r="A1807" t="s">
        <v>16</v>
      </c>
      <c r="B1807" t="s">
        <v>13</v>
      </c>
      <c r="C1807" t="s">
        <v>2</v>
      </c>
      <c r="D1807">
        <v>2082323</v>
      </c>
      <c r="E1807">
        <v>2084281</v>
      </c>
      <c r="F1807" t="s">
        <v>48</v>
      </c>
      <c r="G1807" t="s">
        <v>4579</v>
      </c>
      <c r="H1807" t="s">
        <v>4579</v>
      </c>
      <c r="I1807" t="s">
        <v>4580</v>
      </c>
      <c r="J1807" t="s">
        <v>4578</v>
      </c>
      <c r="K1807">
        <v>1959</v>
      </c>
      <c r="L1807">
        <v>652</v>
      </c>
    </row>
    <row r="1808" spans="1:13" x14ac:dyDescent="0.25">
      <c r="A1808" t="s">
        <v>16</v>
      </c>
      <c r="B1808" t="s">
        <v>13</v>
      </c>
      <c r="C1808" t="s">
        <v>2</v>
      </c>
      <c r="D1808">
        <v>2085014</v>
      </c>
      <c r="E1808">
        <v>2086714</v>
      </c>
      <c r="F1808" t="s">
        <v>14</v>
      </c>
      <c r="G1808" t="s">
        <v>4582</v>
      </c>
      <c r="H1808" t="s">
        <v>4582</v>
      </c>
      <c r="I1808" t="s">
        <v>163</v>
      </c>
      <c r="J1808" t="s">
        <v>4581</v>
      </c>
      <c r="K1808">
        <v>1701</v>
      </c>
      <c r="L1808">
        <v>566</v>
      </c>
    </row>
    <row r="1809" spans="1:13" x14ac:dyDescent="0.25">
      <c r="A1809" t="s">
        <v>16</v>
      </c>
      <c r="B1809" t="s">
        <v>13</v>
      </c>
      <c r="C1809" t="s">
        <v>2</v>
      </c>
      <c r="D1809">
        <v>2086785</v>
      </c>
      <c r="E1809">
        <v>2101016</v>
      </c>
      <c r="F1809" t="s">
        <v>14</v>
      </c>
      <c r="G1809" t="s">
        <v>4584</v>
      </c>
      <c r="H1809" t="s">
        <v>4584</v>
      </c>
      <c r="I1809" t="s">
        <v>4585</v>
      </c>
      <c r="J1809" t="s">
        <v>4583</v>
      </c>
      <c r="K1809">
        <v>14232</v>
      </c>
      <c r="L1809">
        <v>4743</v>
      </c>
    </row>
    <row r="1810" spans="1:13" x14ac:dyDescent="0.25">
      <c r="A1810" t="s">
        <v>16</v>
      </c>
      <c r="B1810" t="s">
        <v>13</v>
      </c>
      <c r="C1810" t="s">
        <v>2</v>
      </c>
      <c r="D1810">
        <v>2101538</v>
      </c>
      <c r="E1810">
        <v>2102087</v>
      </c>
      <c r="F1810" t="s">
        <v>14</v>
      </c>
      <c r="I1810" t="s">
        <v>4587</v>
      </c>
      <c r="J1810" t="s">
        <v>4586</v>
      </c>
      <c r="K1810">
        <v>550</v>
      </c>
      <c r="M1810" t="s">
        <v>286</v>
      </c>
    </row>
    <row r="1811" spans="1:13" x14ac:dyDescent="0.25">
      <c r="A1811" t="s">
        <v>16</v>
      </c>
      <c r="B1811" t="s">
        <v>13</v>
      </c>
      <c r="C1811" t="s">
        <v>2</v>
      </c>
      <c r="D1811">
        <v>2102188</v>
      </c>
      <c r="E1811">
        <v>2104655</v>
      </c>
      <c r="F1811" t="s">
        <v>14</v>
      </c>
      <c r="I1811" t="s">
        <v>4587</v>
      </c>
      <c r="J1811" t="s">
        <v>4588</v>
      </c>
      <c r="K1811">
        <v>2468</v>
      </c>
      <c r="M1811" t="s">
        <v>286</v>
      </c>
    </row>
    <row r="1812" spans="1:13" x14ac:dyDescent="0.25">
      <c r="A1812" t="s">
        <v>16</v>
      </c>
      <c r="B1812" t="s">
        <v>13</v>
      </c>
      <c r="C1812" t="s">
        <v>2</v>
      </c>
      <c r="D1812">
        <v>2106214</v>
      </c>
      <c r="E1812">
        <v>2106930</v>
      </c>
      <c r="F1812" t="s">
        <v>14</v>
      </c>
      <c r="G1812" t="s">
        <v>4590</v>
      </c>
      <c r="H1812" t="s">
        <v>4590</v>
      </c>
      <c r="I1812" t="s">
        <v>4587</v>
      </c>
      <c r="J1812" t="s">
        <v>4589</v>
      </c>
      <c r="K1812">
        <v>717</v>
      </c>
      <c r="L1812">
        <v>238</v>
      </c>
    </row>
    <row r="1813" spans="1:13" x14ac:dyDescent="0.25">
      <c r="A1813" t="s">
        <v>16</v>
      </c>
      <c r="B1813" t="s">
        <v>13</v>
      </c>
      <c r="C1813" t="s">
        <v>2</v>
      </c>
      <c r="D1813">
        <v>2107008</v>
      </c>
      <c r="E1813">
        <v>2107508</v>
      </c>
      <c r="F1813" t="s">
        <v>14</v>
      </c>
      <c r="G1813" t="s">
        <v>4592</v>
      </c>
      <c r="H1813" t="s">
        <v>4592</v>
      </c>
      <c r="I1813" t="s">
        <v>36</v>
      </c>
      <c r="J1813" t="s">
        <v>4591</v>
      </c>
      <c r="K1813">
        <v>501</v>
      </c>
      <c r="L1813">
        <v>166</v>
      </c>
    </row>
    <row r="1814" spans="1:13" x14ac:dyDescent="0.25">
      <c r="A1814" t="s">
        <v>16</v>
      </c>
      <c r="B1814" t="s">
        <v>13</v>
      </c>
      <c r="C1814" t="s">
        <v>2</v>
      </c>
      <c r="D1814">
        <v>2108098</v>
      </c>
      <c r="E1814">
        <v>2110605</v>
      </c>
      <c r="F1814" t="s">
        <v>14</v>
      </c>
      <c r="G1814" t="s">
        <v>4594</v>
      </c>
      <c r="H1814" t="s">
        <v>4594</v>
      </c>
      <c r="I1814" t="s">
        <v>4595</v>
      </c>
      <c r="J1814" t="s">
        <v>4593</v>
      </c>
      <c r="K1814">
        <v>2508</v>
      </c>
      <c r="L1814">
        <v>835</v>
      </c>
    </row>
    <row r="1815" spans="1:13" x14ac:dyDescent="0.25">
      <c r="A1815" t="s">
        <v>16</v>
      </c>
      <c r="B1815" t="s">
        <v>13</v>
      </c>
      <c r="C1815" t="s">
        <v>2</v>
      </c>
      <c r="D1815">
        <v>2110647</v>
      </c>
      <c r="E1815">
        <v>2111615</v>
      </c>
      <c r="F1815" t="s">
        <v>14</v>
      </c>
      <c r="G1815" t="s">
        <v>4597</v>
      </c>
      <c r="H1815" t="s">
        <v>4597</v>
      </c>
      <c r="I1815" t="s">
        <v>4598</v>
      </c>
      <c r="J1815" t="s">
        <v>4596</v>
      </c>
      <c r="K1815">
        <v>969</v>
      </c>
      <c r="L1815">
        <v>322</v>
      </c>
    </row>
    <row r="1816" spans="1:13" x14ac:dyDescent="0.25">
      <c r="A1816" t="s">
        <v>16</v>
      </c>
      <c r="B1816" t="s">
        <v>13</v>
      </c>
      <c r="C1816" t="s">
        <v>2</v>
      </c>
      <c r="D1816">
        <v>2111690</v>
      </c>
      <c r="E1816">
        <v>2112004</v>
      </c>
      <c r="F1816" t="s">
        <v>48</v>
      </c>
      <c r="G1816" t="s">
        <v>4600</v>
      </c>
      <c r="H1816" t="s">
        <v>4600</v>
      </c>
      <c r="I1816" t="s">
        <v>36</v>
      </c>
      <c r="J1816" t="s">
        <v>4599</v>
      </c>
      <c r="K1816">
        <v>315</v>
      </c>
      <c r="L1816">
        <v>104</v>
      </c>
    </row>
    <row r="1817" spans="1:13" x14ac:dyDescent="0.25">
      <c r="A1817" t="s">
        <v>16</v>
      </c>
      <c r="B1817" t="s">
        <v>13</v>
      </c>
      <c r="C1817" t="s">
        <v>2</v>
      </c>
      <c r="D1817">
        <v>2112166</v>
      </c>
      <c r="E1817">
        <v>2113470</v>
      </c>
      <c r="F1817" t="s">
        <v>14</v>
      </c>
      <c r="G1817" t="s">
        <v>4602</v>
      </c>
      <c r="H1817" t="s">
        <v>4602</v>
      </c>
      <c r="I1817" t="s">
        <v>4603</v>
      </c>
      <c r="J1817" t="s">
        <v>4601</v>
      </c>
      <c r="K1817">
        <v>1305</v>
      </c>
      <c r="L1817">
        <v>434</v>
      </c>
    </row>
    <row r="1818" spans="1:13" x14ac:dyDescent="0.25">
      <c r="A1818" t="s">
        <v>16</v>
      </c>
      <c r="B1818" t="s">
        <v>13</v>
      </c>
      <c r="C1818" t="s">
        <v>2</v>
      </c>
      <c r="D1818">
        <v>2113571</v>
      </c>
      <c r="E1818">
        <v>2114314</v>
      </c>
      <c r="F1818" t="s">
        <v>14</v>
      </c>
      <c r="G1818" t="s">
        <v>4605</v>
      </c>
      <c r="H1818" t="s">
        <v>4605</v>
      </c>
      <c r="I1818" t="s">
        <v>36</v>
      </c>
      <c r="J1818" t="s">
        <v>4604</v>
      </c>
      <c r="K1818">
        <v>744</v>
      </c>
      <c r="L1818">
        <v>247</v>
      </c>
    </row>
    <row r="1819" spans="1:13" x14ac:dyDescent="0.25">
      <c r="A1819" t="s">
        <v>16</v>
      </c>
      <c r="B1819" t="s">
        <v>13</v>
      </c>
      <c r="C1819" t="s">
        <v>2</v>
      </c>
      <c r="D1819">
        <v>2114630</v>
      </c>
      <c r="E1819">
        <v>2115391</v>
      </c>
      <c r="F1819" t="s">
        <v>48</v>
      </c>
      <c r="G1819" t="s">
        <v>4607</v>
      </c>
      <c r="H1819" t="s">
        <v>4607</v>
      </c>
      <c r="I1819" t="s">
        <v>4608</v>
      </c>
      <c r="J1819" t="s">
        <v>4606</v>
      </c>
      <c r="K1819">
        <v>762</v>
      </c>
      <c r="L1819">
        <v>253</v>
      </c>
    </row>
    <row r="1820" spans="1:13" x14ac:dyDescent="0.25">
      <c r="A1820" t="s">
        <v>16</v>
      </c>
      <c r="B1820" t="s">
        <v>13</v>
      </c>
      <c r="C1820" t="s">
        <v>2</v>
      </c>
      <c r="D1820">
        <v>2115499</v>
      </c>
      <c r="E1820">
        <v>2116935</v>
      </c>
      <c r="F1820" t="s">
        <v>14</v>
      </c>
      <c r="G1820" t="s">
        <v>4610</v>
      </c>
      <c r="H1820" t="s">
        <v>4610</v>
      </c>
      <c r="I1820" t="s">
        <v>4611</v>
      </c>
      <c r="J1820" t="s">
        <v>4609</v>
      </c>
      <c r="K1820">
        <v>1437</v>
      </c>
      <c r="L1820">
        <v>478</v>
      </c>
    </row>
    <row r="1821" spans="1:13" x14ac:dyDescent="0.25">
      <c r="A1821" t="s">
        <v>16</v>
      </c>
      <c r="B1821" t="s">
        <v>13</v>
      </c>
      <c r="C1821" t="s">
        <v>2</v>
      </c>
      <c r="D1821">
        <v>2117151</v>
      </c>
      <c r="E1821">
        <v>2117477</v>
      </c>
      <c r="F1821" t="s">
        <v>14</v>
      </c>
      <c r="G1821" t="s">
        <v>4613</v>
      </c>
      <c r="H1821" t="s">
        <v>4613</v>
      </c>
      <c r="I1821" t="s">
        <v>4614</v>
      </c>
      <c r="J1821" t="s">
        <v>4612</v>
      </c>
      <c r="K1821">
        <v>327</v>
      </c>
      <c r="L1821">
        <v>108</v>
      </c>
    </row>
    <row r="1822" spans="1:13" x14ac:dyDescent="0.25">
      <c r="A1822" t="s">
        <v>16</v>
      </c>
      <c r="B1822" t="s">
        <v>13</v>
      </c>
      <c r="C1822" t="s">
        <v>2</v>
      </c>
      <c r="D1822">
        <v>2117487</v>
      </c>
      <c r="E1822">
        <v>2118401</v>
      </c>
      <c r="F1822" t="s">
        <v>14</v>
      </c>
      <c r="G1822" t="s">
        <v>4616</v>
      </c>
      <c r="H1822" t="s">
        <v>4616</v>
      </c>
      <c r="I1822" t="s">
        <v>4617</v>
      </c>
      <c r="J1822" t="s">
        <v>4615</v>
      </c>
      <c r="K1822">
        <v>915</v>
      </c>
      <c r="L1822">
        <v>304</v>
      </c>
    </row>
    <row r="1823" spans="1:13" x14ac:dyDescent="0.25">
      <c r="A1823" t="s">
        <v>16</v>
      </c>
      <c r="B1823" t="s">
        <v>13</v>
      </c>
      <c r="C1823" t="s">
        <v>2</v>
      </c>
      <c r="D1823">
        <v>2118398</v>
      </c>
      <c r="E1823">
        <v>2119693</v>
      </c>
      <c r="F1823" t="s">
        <v>14</v>
      </c>
      <c r="G1823" t="s">
        <v>4619</v>
      </c>
      <c r="H1823" t="s">
        <v>4619</v>
      </c>
      <c r="I1823" t="s">
        <v>4620</v>
      </c>
      <c r="J1823" t="s">
        <v>4618</v>
      </c>
      <c r="K1823">
        <v>1296</v>
      </c>
      <c r="L1823">
        <v>431</v>
      </c>
    </row>
    <row r="1824" spans="1:13" x14ac:dyDescent="0.25">
      <c r="A1824" t="s">
        <v>16</v>
      </c>
      <c r="B1824" t="s">
        <v>13</v>
      </c>
      <c r="C1824" t="s">
        <v>2</v>
      </c>
      <c r="D1824">
        <v>2119690</v>
      </c>
      <c r="E1824">
        <v>2120781</v>
      </c>
      <c r="F1824" t="s">
        <v>14</v>
      </c>
      <c r="G1824" t="s">
        <v>4622</v>
      </c>
      <c r="H1824" t="s">
        <v>4622</v>
      </c>
      <c r="I1824" t="s">
        <v>4623</v>
      </c>
      <c r="J1824" t="s">
        <v>4621</v>
      </c>
      <c r="K1824">
        <v>1092</v>
      </c>
      <c r="L1824">
        <v>363</v>
      </c>
    </row>
    <row r="1825" spans="1:12" x14ac:dyDescent="0.25">
      <c r="A1825" t="s">
        <v>16</v>
      </c>
      <c r="B1825" t="s">
        <v>13</v>
      </c>
      <c r="C1825" t="s">
        <v>2</v>
      </c>
      <c r="D1825">
        <v>2120778</v>
      </c>
      <c r="E1825">
        <v>2121905</v>
      </c>
      <c r="F1825" t="s">
        <v>14</v>
      </c>
      <c r="G1825" t="s">
        <v>4625</v>
      </c>
      <c r="H1825" t="s">
        <v>4625</v>
      </c>
      <c r="I1825" t="s">
        <v>4626</v>
      </c>
      <c r="J1825" t="s">
        <v>4624</v>
      </c>
      <c r="K1825">
        <v>1128</v>
      </c>
      <c r="L1825">
        <v>375</v>
      </c>
    </row>
    <row r="1826" spans="1:12" x14ac:dyDescent="0.25">
      <c r="A1826" t="s">
        <v>16</v>
      </c>
      <c r="B1826" t="s">
        <v>13</v>
      </c>
      <c r="C1826" t="s">
        <v>2</v>
      </c>
      <c r="D1826">
        <v>2121902</v>
      </c>
      <c r="E1826">
        <v>2122504</v>
      </c>
      <c r="F1826" t="s">
        <v>14</v>
      </c>
      <c r="G1826" t="s">
        <v>4628</v>
      </c>
      <c r="H1826" t="s">
        <v>4628</v>
      </c>
      <c r="I1826" t="s">
        <v>4629</v>
      </c>
      <c r="J1826" t="s">
        <v>4627</v>
      </c>
      <c r="K1826">
        <v>603</v>
      </c>
      <c r="L1826">
        <v>200</v>
      </c>
    </row>
    <row r="1827" spans="1:12" x14ac:dyDescent="0.25">
      <c r="A1827" t="s">
        <v>16</v>
      </c>
      <c r="B1827" t="s">
        <v>13</v>
      </c>
      <c r="C1827" t="s">
        <v>2</v>
      </c>
      <c r="D1827">
        <v>2122501</v>
      </c>
      <c r="E1827">
        <v>2123235</v>
      </c>
      <c r="F1827" t="s">
        <v>14</v>
      </c>
      <c r="G1827" t="s">
        <v>4631</v>
      </c>
      <c r="H1827" t="s">
        <v>4631</v>
      </c>
      <c r="I1827" t="s">
        <v>4632</v>
      </c>
      <c r="J1827" t="s">
        <v>4630</v>
      </c>
      <c r="K1827">
        <v>735</v>
      </c>
      <c r="L1827">
        <v>244</v>
      </c>
    </row>
    <row r="1828" spans="1:12" x14ac:dyDescent="0.25">
      <c r="A1828" t="s">
        <v>16</v>
      </c>
      <c r="B1828" t="s">
        <v>13</v>
      </c>
      <c r="C1828" t="s">
        <v>2</v>
      </c>
      <c r="D1828">
        <v>2123229</v>
      </c>
      <c r="E1828">
        <v>2124005</v>
      </c>
      <c r="F1828" t="s">
        <v>14</v>
      </c>
      <c r="G1828" t="s">
        <v>4634</v>
      </c>
      <c r="H1828" t="s">
        <v>4634</v>
      </c>
      <c r="I1828" t="s">
        <v>4635</v>
      </c>
      <c r="J1828" t="s">
        <v>4633</v>
      </c>
      <c r="K1828">
        <v>777</v>
      </c>
      <c r="L1828">
        <v>258</v>
      </c>
    </row>
    <row r="1829" spans="1:12" x14ac:dyDescent="0.25">
      <c r="A1829" t="s">
        <v>16</v>
      </c>
      <c r="B1829" t="s">
        <v>13</v>
      </c>
      <c r="C1829" t="s">
        <v>2</v>
      </c>
      <c r="D1829">
        <v>2123995</v>
      </c>
      <c r="E1829">
        <v>2124615</v>
      </c>
      <c r="F1829" t="s">
        <v>14</v>
      </c>
      <c r="G1829" t="s">
        <v>4637</v>
      </c>
      <c r="H1829" t="s">
        <v>4637</v>
      </c>
      <c r="I1829" t="s">
        <v>4638</v>
      </c>
      <c r="J1829" t="s">
        <v>4636</v>
      </c>
      <c r="K1829">
        <v>621</v>
      </c>
      <c r="L1829">
        <v>206</v>
      </c>
    </row>
    <row r="1830" spans="1:12" x14ac:dyDescent="0.25">
      <c r="A1830" t="s">
        <v>16</v>
      </c>
      <c r="B1830" t="s">
        <v>13</v>
      </c>
      <c r="C1830" t="s">
        <v>2</v>
      </c>
      <c r="D1830">
        <v>2124772</v>
      </c>
      <c r="E1830">
        <v>2126358</v>
      </c>
      <c r="F1830" t="s">
        <v>14</v>
      </c>
      <c r="G1830" t="s">
        <v>4640</v>
      </c>
      <c r="H1830" t="s">
        <v>4640</v>
      </c>
      <c r="I1830" t="s">
        <v>36</v>
      </c>
      <c r="J1830" t="s">
        <v>4639</v>
      </c>
      <c r="K1830">
        <v>1587</v>
      </c>
      <c r="L1830">
        <v>528</v>
      </c>
    </row>
    <row r="1831" spans="1:12" x14ac:dyDescent="0.25">
      <c r="A1831" t="s">
        <v>16</v>
      </c>
      <c r="B1831" t="s">
        <v>13</v>
      </c>
      <c r="C1831" t="s">
        <v>2</v>
      </c>
      <c r="D1831">
        <v>2126796</v>
      </c>
      <c r="E1831">
        <v>2127872</v>
      </c>
      <c r="F1831" t="s">
        <v>48</v>
      </c>
      <c r="G1831" t="s">
        <v>4642</v>
      </c>
      <c r="H1831" t="s">
        <v>4642</v>
      </c>
      <c r="I1831" t="s">
        <v>36</v>
      </c>
      <c r="J1831" t="s">
        <v>4641</v>
      </c>
      <c r="K1831">
        <v>1077</v>
      </c>
      <c r="L1831">
        <v>358</v>
      </c>
    </row>
    <row r="1832" spans="1:12" x14ac:dyDescent="0.25">
      <c r="A1832" t="s">
        <v>16</v>
      </c>
      <c r="B1832" t="s">
        <v>13</v>
      </c>
      <c r="C1832" t="s">
        <v>2</v>
      </c>
      <c r="D1832">
        <v>2128058</v>
      </c>
      <c r="E1832">
        <v>2128756</v>
      </c>
      <c r="F1832" t="s">
        <v>48</v>
      </c>
      <c r="G1832" t="s">
        <v>4644</v>
      </c>
      <c r="H1832" t="s">
        <v>4644</v>
      </c>
      <c r="I1832" t="s">
        <v>4645</v>
      </c>
      <c r="J1832" t="s">
        <v>4643</v>
      </c>
      <c r="K1832">
        <v>699</v>
      </c>
      <c r="L1832">
        <v>232</v>
      </c>
    </row>
    <row r="1833" spans="1:12" x14ac:dyDescent="0.25">
      <c r="A1833" t="s">
        <v>16</v>
      </c>
      <c r="B1833" t="s">
        <v>13</v>
      </c>
      <c r="C1833" t="s">
        <v>2</v>
      </c>
      <c r="D1833">
        <v>2128759</v>
      </c>
      <c r="E1833">
        <v>2129325</v>
      </c>
      <c r="F1833" t="s">
        <v>48</v>
      </c>
      <c r="G1833" t="s">
        <v>4647</v>
      </c>
      <c r="H1833" t="s">
        <v>4647</v>
      </c>
      <c r="I1833" t="s">
        <v>4648</v>
      </c>
      <c r="J1833" t="s">
        <v>4646</v>
      </c>
      <c r="K1833">
        <v>567</v>
      </c>
      <c r="L1833">
        <v>188</v>
      </c>
    </row>
    <row r="1834" spans="1:12" x14ac:dyDescent="0.25">
      <c r="A1834" t="s">
        <v>16</v>
      </c>
      <c r="B1834" t="s">
        <v>13</v>
      </c>
      <c r="C1834" t="s">
        <v>2</v>
      </c>
      <c r="D1834">
        <v>2129361</v>
      </c>
      <c r="E1834">
        <v>2130014</v>
      </c>
      <c r="F1834" t="s">
        <v>48</v>
      </c>
      <c r="G1834" t="s">
        <v>4650</v>
      </c>
      <c r="H1834" t="s">
        <v>4650</v>
      </c>
      <c r="I1834" t="s">
        <v>4651</v>
      </c>
      <c r="J1834" t="s">
        <v>4649</v>
      </c>
      <c r="K1834">
        <v>654</v>
      </c>
      <c r="L1834">
        <v>217</v>
      </c>
    </row>
    <row r="1835" spans="1:12" x14ac:dyDescent="0.25">
      <c r="A1835" t="s">
        <v>16</v>
      </c>
      <c r="B1835" t="s">
        <v>13</v>
      </c>
      <c r="C1835" t="s">
        <v>2</v>
      </c>
      <c r="D1835">
        <v>2130104</v>
      </c>
      <c r="E1835">
        <v>2131534</v>
      </c>
      <c r="F1835" t="s">
        <v>48</v>
      </c>
      <c r="G1835" t="s">
        <v>4653</v>
      </c>
      <c r="H1835" t="s">
        <v>4653</v>
      </c>
      <c r="I1835" t="s">
        <v>4654</v>
      </c>
      <c r="J1835" t="s">
        <v>4652</v>
      </c>
      <c r="K1835">
        <v>1431</v>
      </c>
      <c r="L1835">
        <v>476</v>
      </c>
    </row>
    <row r="1836" spans="1:12" x14ac:dyDescent="0.25">
      <c r="A1836" t="s">
        <v>16</v>
      </c>
      <c r="B1836" t="s">
        <v>13</v>
      </c>
      <c r="C1836" t="s">
        <v>2</v>
      </c>
      <c r="D1836">
        <v>2131611</v>
      </c>
      <c r="E1836">
        <v>2133083</v>
      </c>
      <c r="F1836" t="s">
        <v>48</v>
      </c>
      <c r="G1836" t="s">
        <v>4656</v>
      </c>
      <c r="H1836" t="s">
        <v>4656</v>
      </c>
      <c r="I1836" t="s">
        <v>4654</v>
      </c>
      <c r="J1836" t="s">
        <v>4655</v>
      </c>
      <c r="K1836">
        <v>1473</v>
      </c>
      <c r="L1836">
        <v>490</v>
      </c>
    </row>
    <row r="1837" spans="1:12" x14ac:dyDescent="0.25">
      <c r="A1837" t="s">
        <v>16</v>
      </c>
      <c r="B1837" t="s">
        <v>13</v>
      </c>
      <c r="C1837" t="s">
        <v>2</v>
      </c>
      <c r="D1837">
        <v>2133264</v>
      </c>
      <c r="E1837">
        <v>2133812</v>
      </c>
      <c r="F1837" t="s">
        <v>14</v>
      </c>
      <c r="G1837" t="s">
        <v>4658</v>
      </c>
      <c r="H1837" t="s">
        <v>4658</v>
      </c>
      <c r="I1837" t="s">
        <v>36</v>
      </c>
      <c r="J1837" t="s">
        <v>4657</v>
      </c>
      <c r="K1837">
        <v>549</v>
      </c>
      <c r="L1837">
        <v>182</v>
      </c>
    </row>
    <row r="1838" spans="1:12" x14ac:dyDescent="0.25">
      <c r="A1838" t="s">
        <v>16</v>
      </c>
      <c r="B1838" t="s">
        <v>13</v>
      </c>
      <c r="C1838" t="s">
        <v>2</v>
      </c>
      <c r="D1838">
        <v>2133976</v>
      </c>
      <c r="E1838">
        <v>2135217</v>
      </c>
      <c r="F1838" t="s">
        <v>48</v>
      </c>
      <c r="G1838" t="s">
        <v>4660</v>
      </c>
      <c r="H1838" t="s">
        <v>4660</v>
      </c>
      <c r="I1838" t="s">
        <v>4661</v>
      </c>
      <c r="J1838" t="s">
        <v>4659</v>
      </c>
      <c r="K1838">
        <v>1242</v>
      </c>
      <c r="L1838">
        <v>413</v>
      </c>
    </row>
    <row r="1839" spans="1:12" x14ac:dyDescent="0.25">
      <c r="A1839" t="s">
        <v>16</v>
      </c>
      <c r="B1839" t="s">
        <v>13</v>
      </c>
      <c r="C1839" t="s">
        <v>2</v>
      </c>
      <c r="D1839">
        <v>2135426</v>
      </c>
      <c r="E1839">
        <v>2136844</v>
      </c>
      <c r="F1839" t="s">
        <v>14</v>
      </c>
      <c r="G1839" t="s">
        <v>4663</v>
      </c>
      <c r="H1839" t="s">
        <v>4663</v>
      </c>
      <c r="I1839" t="s">
        <v>4664</v>
      </c>
      <c r="J1839" t="s">
        <v>4662</v>
      </c>
      <c r="K1839">
        <v>1419</v>
      </c>
      <c r="L1839">
        <v>472</v>
      </c>
    </row>
    <row r="1840" spans="1:12" x14ac:dyDescent="0.25">
      <c r="A1840" t="s">
        <v>16</v>
      </c>
      <c r="B1840" t="s">
        <v>13</v>
      </c>
      <c r="C1840" t="s">
        <v>2</v>
      </c>
      <c r="D1840">
        <v>2136879</v>
      </c>
      <c r="E1840">
        <v>2137178</v>
      </c>
      <c r="F1840" t="s">
        <v>14</v>
      </c>
      <c r="G1840" t="s">
        <v>4666</v>
      </c>
      <c r="H1840" t="s">
        <v>4666</v>
      </c>
      <c r="I1840" t="s">
        <v>36</v>
      </c>
      <c r="J1840" t="s">
        <v>4665</v>
      </c>
      <c r="K1840">
        <v>300</v>
      </c>
      <c r="L1840">
        <v>99</v>
      </c>
    </row>
    <row r="1841" spans="1:12" x14ac:dyDescent="0.25">
      <c r="A1841" t="s">
        <v>16</v>
      </c>
      <c r="B1841" t="s">
        <v>13</v>
      </c>
      <c r="C1841" t="s">
        <v>2</v>
      </c>
      <c r="D1841">
        <v>2137175</v>
      </c>
      <c r="E1841">
        <v>2139028</v>
      </c>
      <c r="F1841" t="s">
        <v>14</v>
      </c>
      <c r="G1841" t="s">
        <v>4668</v>
      </c>
      <c r="H1841" t="s">
        <v>4668</v>
      </c>
      <c r="I1841" t="s">
        <v>36</v>
      </c>
      <c r="J1841" t="s">
        <v>4667</v>
      </c>
      <c r="K1841">
        <v>1854</v>
      </c>
      <c r="L1841">
        <v>617</v>
      </c>
    </row>
    <row r="1842" spans="1:12" x14ac:dyDescent="0.25">
      <c r="A1842" t="s">
        <v>16</v>
      </c>
      <c r="B1842" t="s">
        <v>13</v>
      </c>
      <c r="C1842" t="s">
        <v>2</v>
      </c>
      <c r="D1842">
        <v>2139257</v>
      </c>
      <c r="E1842">
        <v>2139643</v>
      </c>
      <c r="F1842" t="s">
        <v>48</v>
      </c>
      <c r="G1842" t="s">
        <v>4670</v>
      </c>
      <c r="H1842" t="s">
        <v>4670</v>
      </c>
      <c r="I1842" t="s">
        <v>36</v>
      </c>
      <c r="J1842" t="s">
        <v>4669</v>
      </c>
      <c r="K1842">
        <v>387</v>
      </c>
      <c r="L1842">
        <v>128</v>
      </c>
    </row>
    <row r="1843" spans="1:12" x14ac:dyDescent="0.25">
      <c r="A1843" t="s">
        <v>16</v>
      </c>
      <c r="B1843" t="s">
        <v>13</v>
      </c>
      <c r="C1843" t="s">
        <v>2</v>
      </c>
      <c r="D1843">
        <v>2139643</v>
      </c>
      <c r="E1843">
        <v>2140209</v>
      </c>
      <c r="F1843" t="s">
        <v>48</v>
      </c>
      <c r="G1843" t="s">
        <v>4672</v>
      </c>
      <c r="H1843" t="s">
        <v>4672</v>
      </c>
      <c r="I1843" t="s">
        <v>4673</v>
      </c>
      <c r="J1843" t="s">
        <v>4671</v>
      </c>
      <c r="K1843">
        <v>567</v>
      </c>
      <c r="L1843">
        <v>188</v>
      </c>
    </row>
    <row r="1844" spans="1:12" x14ac:dyDescent="0.25">
      <c r="A1844" t="s">
        <v>16</v>
      </c>
      <c r="B1844" t="s">
        <v>13</v>
      </c>
      <c r="C1844" t="s">
        <v>2</v>
      </c>
      <c r="D1844">
        <v>2140310</v>
      </c>
      <c r="E1844">
        <v>2141080</v>
      </c>
      <c r="F1844" t="s">
        <v>48</v>
      </c>
      <c r="G1844" t="s">
        <v>4675</v>
      </c>
      <c r="H1844" t="s">
        <v>4675</v>
      </c>
      <c r="I1844" t="s">
        <v>4676</v>
      </c>
      <c r="J1844" t="s">
        <v>4674</v>
      </c>
      <c r="K1844">
        <v>771</v>
      </c>
      <c r="L1844">
        <v>256</v>
      </c>
    </row>
    <row r="1845" spans="1:12" x14ac:dyDescent="0.25">
      <c r="A1845" t="s">
        <v>16</v>
      </c>
      <c r="B1845" t="s">
        <v>13</v>
      </c>
      <c r="C1845" t="s">
        <v>2</v>
      </c>
      <c r="D1845">
        <v>2141216</v>
      </c>
      <c r="E1845">
        <v>2142112</v>
      </c>
      <c r="F1845" t="s">
        <v>48</v>
      </c>
      <c r="G1845" t="s">
        <v>4678</v>
      </c>
      <c r="H1845" t="s">
        <v>4678</v>
      </c>
      <c r="I1845" t="s">
        <v>4679</v>
      </c>
      <c r="J1845" t="s">
        <v>4677</v>
      </c>
      <c r="K1845">
        <v>897</v>
      </c>
      <c r="L1845">
        <v>298</v>
      </c>
    </row>
    <row r="1846" spans="1:12" x14ac:dyDescent="0.25">
      <c r="A1846" t="s">
        <v>16</v>
      </c>
      <c r="B1846" t="s">
        <v>13</v>
      </c>
      <c r="C1846" t="s">
        <v>2</v>
      </c>
      <c r="D1846">
        <v>2142219</v>
      </c>
      <c r="E1846">
        <v>2142602</v>
      </c>
      <c r="F1846" t="s">
        <v>48</v>
      </c>
      <c r="G1846" t="s">
        <v>4681</v>
      </c>
      <c r="H1846" t="s">
        <v>4681</v>
      </c>
      <c r="I1846" t="s">
        <v>4682</v>
      </c>
      <c r="J1846" t="s">
        <v>4680</v>
      </c>
      <c r="K1846">
        <v>384</v>
      </c>
      <c r="L1846">
        <v>127</v>
      </c>
    </row>
    <row r="1847" spans="1:12" x14ac:dyDescent="0.25">
      <c r="A1847" t="s">
        <v>16</v>
      </c>
      <c r="B1847" t="s">
        <v>13</v>
      </c>
      <c r="C1847" t="s">
        <v>2</v>
      </c>
      <c r="D1847">
        <v>2142599</v>
      </c>
      <c r="E1847">
        <v>2143396</v>
      </c>
      <c r="F1847" t="s">
        <v>48</v>
      </c>
      <c r="G1847" t="s">
        <v>4684</v>
      </c>
      <c r="H1847" t="s">
        <v>4684</v>
      </c>
      <c r="I1847" t="s">
        <v>3356</v>
      </c>
      <c r="J1847" t="s">
        <v>4683</v>
      </c>
      <c r="K1847">
        <v>798</v>
      </c>
      <c r="L1847">
        <v>265</v>
      </c>
    </row>
    <row r="1848" spans="1:12" x14ac:dyDescent="0.25">
      <c r="A1848" t="s">
        <v>16</v>
      </c>
      <c r="B1848" t="s">
        <v>13</v>
      </c>
      <c r="C1848" t="s">
        <v>2</v>
      </c>
      <c r="D1848">
        <v>2143511</v>
      </c>
      <c r="E1848">
        <v>2143759</v>
      </c>
      <c r="F1848" t="s">
        <v>14</v>
      </c>
      <c r="G1848" t="s">
        <v>4686</v>
      </c>
      <c r="H1848" t="s">
        <v>4686</v>
      </c>
      <c r="I1848" t="s">
        <v>4687</v>
      </c>
      <c r="J1848" t="s">
        <v>4685</v>
      </c>
      <c r="K1848">
        <v>249</v>
      </c>
      <c r="L1848">
        <v>82</v>
      </c>
    </row>
    <row r="1849" spans="1:12" x14ac:dyDescent="0.25">
      <c r="A1849" t="s">
        <v>16</v>
      </c>
      <c r="B1849" t="s">
        <v>13</v>
      </c>
      <c r="C1849" t="s">
        <v>2</v>
      </c>
      <c r="D1849">
        <v>2143756</v>
      </c>
      <c r="E1849">
        <v>2145615</v>
      </c>
      <c r="F1849" t="s">
        <v>14</v>
      </c>
      <c r="G1849" t="s">
        <v>4689</v>
      </c>
      <c r="H1849" t="s">
        <v>4689</v>
      </c>
      <c r="I1849" t="s">
        <v>4690</v>
      </c>
      <c r="J1849" t="s">
        <v>4688</v>
      </c>
      <c r="K1849">
        <v>1860</v>
      </c>
      <c r="L1849">
        <v>619</v>
      </c>
    </row>
    <row r="1850" spans="1:12" x14ac:dyDescent="0.25">
      <c r="A1850" t="s">
        <v>16</v>
      </c>
      <c r="B1850" t="s">
        <v>13</v>
      </c>
      <c r="C1850" t="s">
        <v>2</v>
      </c>
      <c r="D1850">
        <v>2145617</v>
      </c>
      <c r="E1850">
        <v>2145871</v>
      </c>
      <c r="F1850" t="s">
        <v>14</v>
      </c>
      <c r="G1850" t="s">
        <v>4692</v>
      </c>
      <c r="H1850" t="s">
        <v>4692</v>
      </c>
      <c r="I1850" t="s">
        <v>36</v>
      </c>
      <c r="J1850" t="s">
        <v>4691</v>
      </c>
      <c r="K1850">
        <v>255</v>
      </c>
      <c r="L1850">
        <v>84</v>
      </c>
    </row>
    <row r="1851" spans="1:12" x14ac:dyDescent="0.25">
      <c r="A1851" t="s">
        <v>16</v>
      </c>
      <c r="B1851" t="s">
        <v>13</v>
      </c>
      <c r="C1851" t="s">
        <v>2</v>
      </c>
      <c r="D1851">
        <v>2145932</v>
      </c>
      <c r="E1851">
        <v>2146432</v>
      </c>
      <c r="F1851" t="s">
        <v>14</v>
      </c>
      <c r="G1851" t="s">
        <v>4694</v>
      </c>
      <c r="H1851" t="s">
        <v>4694</v>
      </c>
      <c r="I1851" t="s">
        <v>36</v>
      </c>
      <c r="J1851" t="s">
        <v>4693</v>
      </c>
      <c r="K1851">
        <v>501</v>
      </c>
      <c r="L1851">
        <v>166</v>
      </c>
    </row>
    <row r="1852" spans="1:12" x14ac:dyDescent="0.25">
      <c r="A1852" t="s">
        <v>16</v>
      </c>
      <c r="B1852" t="s">
        <v>13</v>
      </c>
      <c r="C1852" t="s">
        <v>2</v>
      </c>
      <c r="D1852">
        <v>2146660</v>
      </c>
      <c r="E1852">
        <v>2147862</v>
      </c>
      <c r="F1852" t="s">
        <v>14</v>
      </c>
      <c r="G1852" t="s">
        <v>4696</v>
      </c>
      <c r="H1852" t="s">
        <v>4696</v>
      </c>
      <c r="I1852" t="s">
        <v>4697</v>
      </c>
      <c r="J1852" t="s">
        <v>4695</v>
      </c>
      <c r="K1852">
        <v>1203</v>
      </c>
      <c r="L1852">
        <v>400</v>
      </c>
    </row>
    <row r="1853" spans="1:12" x14ac:dyDescent="0.25">
      <c r="A1853" t="s">
        <v>16</v>
      </c>
      <c r="B1853" t="s">
        <v>13</v>
      </c>
      <c r="C1853" t="s">
        <v>2</v>
      </c>
      <c r="D1853">
        <v>2147859</v>
      </c>
      <c r="E1853">
        <v>2148578</v>
      </c>
      <c r="F1853" t="s">
        <v>14</v>
      </c>
      <c r="G1853" t="s">
        <v>4699</v>
      </c>
      <c r="H1853" t="s">
        <v>4699</v>
      </c>
      <c r="I1853" t="s">
        <v>36</v>
      </c>
      <c r="J1853" t="s">
        <v>4698</v>
      </c>
      <c r="K1853">
        <v>720</v>
      </c>
      <c r="L1853">
        <v>239</v>
      </c>
    </row>
    <row r="1854" spans="1:12" x14ac:dyDescent="0.25">
      <c r="A1854" t="s">
        <v>16</v>
      </c>
      <c r="B1854" t="s">
        <v>13</v>
      </c>
      <c r="C1854" t="s">
        <v>2</v>
      </c>
      <c r="D1854">
        <v>2148984</v>
      </c>
      <c r="E1854">
        <v>2149700</v>
      </c>
      <c r="F1854" t="s">
        <v>14</v>
      </c>
      <c r="G1854" t="s">
        <v>4701</v>
      </c>
      <c r="H1854" t="s">
        <v>4701</v>
      </c>
      <c r="I1854" t="s">
        <v>4702</v>
      </c>
      <c r="J1854" t="s">
        <v>4700</v>
      </c>
      <c r="K1854">
        <v>717</v>
      </c>
      <c r="L1854">
        <v>238</v>
      </c>
    </row>
    <row r="1855" spans="1:12" x14ac:dyDescent="0.25">
      <c r="A1855" t="s">
        <v>16</v>
      </c>
      <c r="B1855" t="s">
        <v>13</v>
      </c>
      <c r="C1855" t="s">
        <v>2</v>
      </c>
      <c r="D1855">
        <v>2149940</v>
      </c>
      <c r="E1855">
        <v>2151115</v>
      </c>
      <c r="F1855" t="s">
        <v>14</v>
      </c>
      <c r="G1855" t="s">
        <v>4704</v>
      </c>
      <c r="H1855" t="s">
        <v>4704</v>
      </c>
      <c r="I1855" t="s">
        <v>4705</v>
      </c>
      <c r="J1855" t="s">
        <v>4703</v>
      </c>
      <c r="K1855">
        <v>1176</v>
      </c>
      <c r="L1855">
        <v>391</v>
      </c>
    </row>
    <row r="1856" spans="1:12" x14ac:dyDescent="0.25">
      <c r="A1856" t="s">
        <v>16</v>
      </c>
      <c r="B1856" t="s">
        <v>13</v>
      </c>
      <c r="C1856" t="s">
        <v>2</v>
      </c>
      <c r="D1856">
        <v>2151115</v>
      </c>
      <c r="E1856">
        <v>2151558</v>
      </c>
      <c r="F1856" t="s">
        <v>14</v>
      </c>
      <c r="G1856" t="s">
        <v>4707</v>
      </c>
      <c r="H1856" t="s">
        <v>4707</v>
      </c>
      <c r="I1856" t="s">
        <v>36</v>
      </c>
      <c r="J1856" t="s">
        <v>4706</v>
      </c>
      <c r="K1856">
        <v>444</v>
      </c>
      <c r="L1856">
        <v>147</v>
      </c>
    </row>
    <row r="1857" spans="1:13" x14ac:dyDescent="0.25">
      <c r="A1857" t="s">
        <v>16</v>
      </c>
      <c r="B1857" t="s">
        <v>13</v>
      </c>
      <c r="C1857" t="s">
        <v>2</v>
      </c>
      <c r="D1857">
        <v>2151567</v>
      </c>
      <c r="E1857">
        <v>2154809</v>
      </c>
      <c r="F1857" t="s">
        <v>14</v>
      </c>
      <c r="G1857" t="s">
        <v>4709</v>
      </c>
      <c r="H1857" t="s">
        <v>4709</v>
      </c>
      <c r="I1857" t="s">
        <v>4710</v>
      </c>
      <c r="J1857" t="s">
        <v>4708</v>
      </c>
      <c r="K1857">
        <v>3243</v>
      </c>
      <c r="L1857">
        <v>1080</v>
      </c>
    </row>
    <row r="1858" spans="1:13" x14ac:dyDescent="0.25">
      <c r="A1858" t="s">
        <v>16</v>
      </c>
      <c r="B1858" t="s">
        <v>13</v>
      </c>
      <c r="C1858" t="s">
        <v>2</v>
      </c>
      <c r="D1858">
        <v>2154806</v>
      </c>
      <c r="E1858">
        <v>2155282</v>
      </c>
      <c r="F1858" t="s">
        <v>14</v>
      </c>
      <c r="G1858" t="s">
        <v>4712</v>
      </c>
      <c r="H1858" t="s">
        <v>4712</v>
      </c>
      <c r="I1858" t="s">
        <v>4713</v>
      </c>
      <c r="J1858" t="s">
        <v>4711</v>
      </c>
      <c r="K1858">
        <v>477</v>
      </c>
      <c r="L1858">
        <v>158</v>
      </c>
    </row>
    <row r="1859" spans="1:13" x14ac:dyDescent="0.25">
      <c r="A1859" t="s">
        <v>16</v>
      </c>
      <c r="B1859" t="s">
        <v>13</v>
      </c>
      <c r="C1859" t="s">
        <v>2</v>
      </c>
      <c r="D1859">
        <v>2155299</v>
      </c>
      <c r="E1859">
        <v>2155747</v>
      </c>
      <c r="F1859" t="s">
        <v>14</v>
      </c>
      <c r="I1859" t="s">
        <v>465</v>
      </c>
      <c r="J1859" t="s">
        <v>4714</v>
      </c>
      <c r="K1859">
        <v>449</v>
      </c>
      <c r="M1859" t="s">
        <v>286</v>
      </c>
    </row>
    <row r="1860" spans="1:13" x14ac:dyDescent="0.25">
      <c r="A1860" t="s">
        <v>16</v>
      </c>
      <c r="B1860" t="s">
        <v>13</v>
      </c>
      <c r="C1860" t="s">
        <v>2</v>
      </c>
      <c r="D1860">
        <v>2155853</v>
      </c>
      <c r="E1860">
        <v>2156218</v>
      </c>
      <c r="F1860" t="s">
        <v>14</v>
      </c>
      <c r="I1860" t="s">
        <v>465</v>
      </c>
      <c r="J1860" t="s">
        <v>4715</v>
      </c>
      <c r="K1860">
        <v>366</v>
      </c>
      <c r="M1860" t="s">
        <v>286</v>
      </c>
    </row>
    <row r="1861" spans="1:13" x14ac:dyDescent="0.25">
      <c r="A1861" t="s">
        <v>16</v>
      </c>
      <c r="B1861" t="s">
        <v>13</v>
      </c>
      <c r="C1861" t="s">
        <v>2</v>
      </c>
      <c r="D1861">
        <v>2156215</v>
      </c>
      <c r="E1861">
        <v>2157951</v>
      </c>
      <c r="F1861" t="s">
        <v>14</v>
      </c>
      <c r="G1861" t="s">
        <v>4717</v>
      </c>
      <c r="H1861" t="s">
        <v>4717</v>
      </c>
      <c r="I1861" t="s">
        <v>4718</v>
      </c>
      <c r="J1861" t="s">
        <v>4716</v>
      </c>
      <c r="K1861">
        <v>1737</v>
      </c>
      <c r="L1861">
        <v>578</v>
      </c>
    </row>
    <row r="1862" spans="1:13" x14ac:dyDescent="0.25">
      <c r="A1862" t="s">
        <v>16</v>
      </c>
      <c r="B1862" t="s">
        <v>13</v>
      </c>
      <c r="C1862" t="s">
        <v>2</v>
      </c>
      <c r="D1862">
        <v>2158352</v>
      </c>
      <c r="E1862">
        <v>2162857</v>
      </c>
      <c r="F1862" t="s">
        <v>14</v>
      </c>
      <c r="G1862" t="s">
        <v>4720</v>
      </c>
      <c r="H1862" t="s">
        <v>4720</v>
      </c>
      <c r="I1862" t="s">
        <v>4721</v>
      </c>
      <c r="J1862" t="s">
        <v>4719</v>
      </c>
      <c r="K1862">
        <v>4506</v>
      </c>
      <c r="L1862">
        <v>1501</v>
      </c>
    </row>
    <row r="1863" spans="1:13" x14ac:dyDescent="0.25">
      <c r="A1863" t="s">
        <v>16</v>
      </c>
      <c r="B1863" t="s">
        <v>13</v>
      </c>
      <c r="C1863" t="s">
        <v>2</v>
      </c>
      <c r="D1863">
        <v>2162764</v>
      </c>
      <c r="E1863">
        <v>2163594</v>
      </c>
      <c r="F1863" t="s">
        <v>14</v>
      </c>
      <c r="G1863" t="s">
        <v>4723</v>
      </c>
      <c r="H1863" t="s">
        <v>4723</v>
      </c>
      <c r="I1863" t="s">
        <v>36</v>
      </c>
      <c r="J1863" t="s">
        <v>4722</v>
      </c>
      <c r="K1863">
        <v>831</v>
      </c>
      <c r="L1863">
        <v>276</v>
      </c>
    </row>
    <row r="1864" spans="1:13" x14ac:dyDescent="0.25">
      <c r="A1864" t="s">
        <v>16</v>
      </c>
      <c r="B1864" t="s">
        <v>13</v>
      </c>
      <c r="C1864" t="s">
        <v>2</v>
      </c>
      <c r="D1864">
        <v>2163591</v>
      </c>
      <c r="E1864">
        <v>2164577</v>
      </c>
      <c r="F1864" t="s">
        <v>14</v>
      </c>
      <c r="G1864" t="s">
        <v>4725</v>
      </c>
      <c r="H1864" t="s">
        <v>4725</v>
      </c>
      <c r="I1864" t="s">
        <v>4726</v>
      </c>
      <c r="J1864" t="s">
        <v>4724</v>
      </c>
      <c r="K1864">
        <v>987</v>
      </c>
      <c r="L1864">
        <v>328</v>
      </c>
    </row>
    <row r="1865" spans="1:13" x14ac:dyDescent="0.25">
      <c r="A1865" t="s">
        <v>16</v>
      </c>
      <c r="B1865" t="s">
        <v>13</v>
      </c>
      <c r="C1865" t="s">
        <v>2</v>
      </c>
      <c r="D1865">
        <v>2164598</v>
      </c>
      <c r="E1865">
        <v>2165215</v>
      </c>
      <c r="F1865" t="s">
        <v>14</v>
      </c>
      <c r="G1865" t="s">
        <v>4728</v>
      </c>
      <c r="H1865" t="s">
        <v>4728</v>
      </c>
      <c r="I1865" t="s">
        <v>36</v>
      </c>
      <c r="J1865" t="s">
        <v>4727</v>
      </c>
      <c r="K1865">
        <v>618</v>
      </c>
      <c r="L1865">
        <v>205</v>
      </c>
    </row>
    <row r="1866" spans="1:13" x14ac:dyDescent="0.25">
      <c r="A1866" t="s">
        <v>16</v>
      </c>
      <c r="B1866" t="s">
        <v>13</v>
      </c>
      <c r="C1866" t="s">
        <v>2</v>
      </c>
      <c r="D1866">
        <v>2165319</v>
      </c>
      <c r="E1866">
        <v>2165534</v>
      </c>
      <c r="F1866" t="s">
        <v>14</v>
      </c>
      <c r="G1866" t="s">
        <v>4730</v>
      </c>
      <c r="H1866" t="s">
        <v>4730</v>
      </c>
      <c r="I1866" t="s">
        <v>36</v>
      </c>
      <c r="J1866" t="s">
        <v>4729</v>
      </c>
      <c r="K1866">
        <v>216</v>
      </c>
      <c r="L1866">
        <v>71</v>
      </c>
    </row>
    <row r="1867" spans="1:13" x14ac:dyDescent="0.25">
      <c r="A1867" t="s">
        <v>16</v>
      </c>
      <c r="B1867" t="s">
        <v>13</v>
      </c>
      <c r="C1867" t="s">
        <v>2</v>
      </c>
      <c r="D1867">
        <v>2165536</v>
      </c>
      <c r="E1867">
        <v>2165694</v>
      </c>
      <c r="F1867" t="s">
        <v>48</v>
      </c>
      <c r="G1867" t="s">
        <v>4732</v>
      </c>
      <c r="H1867" t="s">
        <v>4732</v>
      </c>
      <c r="I1867" t="s">
        <v>155</v>
      </c>
      <c r="J1867" t="s">
        <v>4731</v>
      </c>
      <c r="K1867">
        <v>159</v>
      </c>
      <c r="L1867">
        <v>52</v>
      </c>
    </row>
    <row r="1868" spans="1:13" x14ac:dyDescent="0.25">
      <c r="A1868" t="s">
        <v>16</v>
      </c>
      <c r="B1868" t="s">
        <v>13</v>
      </c>
      <c r="C1868" t="s">
        <v>2</v>
      </c>
      <c r="D1868">
        <v>2166098</v>
      </c>
      <c r="E1868">
        <v>2166433</v>
      </c>
      <c r="F1868" t="s">
        <v>14</v>
      </c>
      <c r="G1868" t="s">
        <v>4734</v>
      </c>
      <c r="H1868" t="s">
        <v>4734</v>
      </c>
      <c r="I1868" t="s">
        <v>36</v>
      </c>
      <c r="J1868" t="s">
        <v>4733</v>
      </c>
      <c r="K1868">
        <v>336</v>
      </c>
      <c r="L1868">
        <v>111</v>
      </c>
    </row>
    <row r="1869" spans="1:13" x14ac:dyDescent="0.25">
      <c r="A1869" t="s">
        <v>16</v>
      </c>
      <c r="B1869" t="s">
        <v>13</v>
      </c>
      <c r="C1869" t="s">
        <v>2</v>
      </c>
      <c r="D1869">
        <v>2166510</v>
      </c>
      <c r="E1869">
        <v>2167727</v>
      </c>
      <c r="F1869" t="s">
        <v>48</v>
      </c>
      <c r="G1869" t="s">
        <v>4736</v>
      </c>
      <c r="H1869" t="s">
        <v>4736</v>
      </c>
      <c r="I1869" t="s">
        <v>36</v>
      </c>
      <c r="J1869" t="s">
        <v>4735</v>
      </c>
      <c r="K1869">
        <v>1218</v>
      </c>
      <c r="L1869">
        <v>405</v>
      </c>
    </row>
    <row r="1870" spans="1:13" x14ac:dyDescent="0.25">
      <c r="A1870" t="s">
        <v>16</v>
      </c>
      <c r="B1870" t="s">
        <v>13</v>
      </c>
      <c r="C1870" t="s">
        <v>2</v>
      </c>
      <c r="D1870">
        <v>2167887</v>
      </c>
      <c r="E1870">
        <v>2168834</v>
      </c>
      <c r="F1870" t="s">
        <v>14</v>
      </c>
      <c r="G1870" t="s">
        <v>4738</v>
      </c>
      <c r="H1870" t="s">
        <v>4738</v>
      </c>
      <c r="I1870" t="s">
        <v>36</v>
      </c>
      <c r="J1870" t="s">
        <v>4737</v>
      </c>
      <c r="K1870">
        <v>948</v>
      </c>
      <c r="L1870">
        <v>315</v>
      </c>
    </row>
    <row r="1871" spans="1:13" x14ac:dyDescent="0.25">
      <c r="A1871" t="s">
        <v>16</v>
      </c>
      <c r="B1871" t="s">
        <v>13</v>
      </c>
      <c r="C1871" t="s">
        <v>2</v>
      </c>
      <c r="D1871">
        <v>2169296</v>
      </c>
      <c r="E1871">
        <v>2170204</v>
      </c>
      <c r="F1871" t="s">
        <v>14</v>
      </c>
      <c r="G1871" t="s">
        <v>4740</v>
      </c>
      <c r="H1871" t="s">
        <v>4740</v>
      </c>
      <c r="I1871" t="s">
        <v>4741</v>
      </c>
      <c r="J1871" t="s">
        <v>4739</v>
      </c>
      <c r="K1871">
        <v>909</v>
      </c>
      <c r="L1871">
        <v>302</v>
      </c>
    </row>
    <row r="1872" spans="1:13" x14ac:dyDescent="0.25">
      <c r="A1872" t="s">
        <v>16</v>
      </c>
      <c r="B1872" t="s">
        <v>13</v>
      </c>
      <c r="C1872" t="s">
        <v>2</v>
      </c>
      <c r="D1872">
        <v>2170409</v>
      </c>
      <c r="E1872">
        <v>2171926</v>
      </c>
      <c r="F1872" t="s">
        <v>14</v>
      </c>
      <c r="G1872" t="s">
        <v>4743</v>
      </c>
      <c r="H1872" t="s">
        <v>4743</v>
      </c>
      <c r="I1872" t="s">
        <v>4744</v>
      </c>
      <c r="J1872" t="s">
        <v>4742</v>
      </c>
      <c r="K1872">
        <v>1518</v>
      </c>
      <c r="L1872">
        <v>505</v>
      </c>
    </row>
    <row r="1873" spans="1:12" x14ac:dyDescent="0.25">
      <c r="A1873" t="s">
        <v>16</v>
      </c>
      <c r="B1873" t="s">
        <v>13</v>
      </c>
      <c r="C1873" t="s">
        <v>2</v>
      </c>
      <c r="D1873">
        <v>2172068</v>
      </c>
      <c r="E1873">
        <v>2173204</v>
      </c>
      <c r="F1873" t="s">
        <v>14</v>
      </c>
      <c r="G1873" t="s">
        <v>4746</v>
      </c>
      <c r="H1873" t="s">
        <v>4746</v>
      </c>
      <c r="I1873" t="s">
        <v>1792</v>
      </c>
      <c r="J1873" t="s">
        <v>4745</v>
      </c>
      <c r="K1873">
        <v>1137</v>
      </c>
      <c r="L1873">
        <v>378</v>
      </c>
    </row>
    <row r="1874" spans="1:12" x14ac:dyDescent="0.25">
      <c r="A1874" t="s">
        <v>16</v>
      </c>
      <c r="B1874" t="s">
        <v>13</v>
      </c>
      <c r="C1874" t="s">
        <v>2</v>
      </c>
      <c r="D1874">
        <v>2173208</v>
      </c>
      <c r="E1874">
        <v>2175385</v>
      </c>
      <c r="F1874" t="s">
        <v>14</v>
      </c>
      <c r="G1874" t="s">
        <v>4748</v>
      </c>
      <c r="H1874" t="s">
        <v>4748</v>
      </c>
      <c r="I1874" t="s">
        <v>1314</v>
      </c>
      <c r="J1874" t="s">
        <v>4747</v>
      </c>
      <c r="K1874">
        <v>2178</v>
      </c>
      <c r="L1874">
        <v>725</v>
      </c>
    </row>
    <row r="1875" spans="1:12" x14ac:dyDescent="0.25">
      <c r="A1875" t="s">
        <v>16</v>
      </c>
      <c r="B1875" t="s">
        <v>13</v>
      </c>
      <c r="C1875" t="s">
        <v>2</v>
      </c>
      <c r="D1875">
        <v>2175447</v>
      </c>
      <c r="E1875">
        <v>2176316</v>
      </c>
      <c r="F1875" t="s">
        <v>48</v>
      </c>
      <c r="G1875" t="s">
        <v>4750</v>
      </c>
      <c r="H1875" t="s">
        <v>4750</v>
      </c>
      <c r="I1875" t="s">
        <v>3356</v>
      </c>
      <c r="J1875" t="s">
        <v>4749</v>
      </c>
      <c r="K1875">
        <v>870</v>
      </c>
      <c r="L1875">
        <v>289</v>
      </c>
    </row>
    <row r="1876" spans="1:12" x14ac:dyDescent="0.25">
      <c r="A1876" t="s">
        <v>16</v>
      </c>
      <c r="B1876" t="s">
        <v>13</v>
      </c>
      <c r="C1876" t="s">
        <v>2</v>
      </c>
      <c r="D1876">
        <v>2176492</v>
      </c>
      <c r="E1876">
        <v>2178174</v>
      </c>
      <c r="F1876" t="s">
        <v>48</v>
      </c>
      <c r="G1876" t="s">
        <v>4752</v>
      </c>
      <c r="H1876" t="s">
        <v>4752</v>
      </c>
      <c r="I1876" t="s">
        <v>4753</v>
      </c>
      <c r="J1876" t="s">
        <v>4751</v>
      </c>
      <c r="K1876">
        <v>1683</v>
      </c>
      <c r="L1876">
        <v>560</v>
      </c>
    </row>
    <row r="1877" spans="1:12" x14ac:dyDescent="0.25">
      <c r="A1877" t="s">
        <v>16</v>
      </c>
      <c r="B1877" t="s">
        <v>13</v>
      </c>
      <c r="C1877" t="s">
        <v>2</v>
      </c>
      <c r="D1877">
        <v>2178272</v>
      </c>
      <c r="E1877">
        <v>2178721</v>
      </c>
      <c r="F1877" t="s">
        <v>14</v>
      </c>
      <c r="G1877" t="s">
        <v>4755</v>
      </c>
      <c r="H1877" t="s">
        <v>4755</v>
      </c>
      <c r="I1877" t="s">
        <v>36</v>
      </c>
      <c r="J1877" t="s">
        <v>4754</v>
      </c>
      <c r="K1877">
        <v>450</v>
      </c>
      <c r="L1877">
        <v>149</v>
      </c>
    </row>
    <row r="1878" spans="1:12" x14ac:dyDescent="0.25">
      <c r="A1878" t="s">
        <v>16</v>
      </c>
      <c r="B1878" t="s">
        <v>13</v>
      </c>
      <c r="C1878" t="s">
        <v>2</v>
      </c>
      <c r="D1878">
        <v>2179107</v>
      </c>
      <c r="E1878">
        <v>2181875</v>
      </c>
      <c r="F1878" t="s">
        <v>48</v>
      </c>
      <c r="G1878" t="s">
        <v>4757</v>
      </c>
      <c r="H1878" t="s">
        <v>4757</v>
      </c>
      <c r="I1878" t="s">
        <v>4758</v>
      </c>
      <c r="J1878" t="s">
        <v>4756</v>
      </c>
      <c r="K1878">
        <v>2769</v>
      </c>
      <c r="L1878">
        <v>922</v>
      </c>
    </row>
    <row r="1879" spans="1:12" x14ac:dyDescent="0.25">
      <c r="A1879" t="s">
        <v>16</v>
      </c>
      <c r="B1879" t="s">
        <v>13</v>
      </c>
      <c r="C1879" t="s">
        <v>2</v>
      </c>
      <c r="D1879">
        <v>2182023</v>
      </c>
      <c r="E1879">
        <v>2182271</v>
      </c>
      <c r="F1879" t="s">
        <v>14</v>
      </c>
      <c r="G1879" t="s">
        <v>4760</v>
      </c>
      <c r="H1879" t="s">
        <v>4760</v>
      </c>
      <c r="I1879" t="s">
        <v>4761</v>
      </c>
      <c r="J1879" t="s">
        <v>4759</v>
      </c>
      <c r="K1879">
        <v>249</v>
      </c>
      <c r="L1879">
        <v>82</v>
      </c>
    </row>
    <row r="1880" spans="1:12" x14ac:dyDescent="0.25">
      <c r="A1880" t="s">
        <v>16</v>
      </c>
      <c r="B1880" t="s">
        <v>13</v>
      </c>
      <c r="C1880" t="s">
        <v>2</v>
      </c>
      <c r="D1880">
        <v>2182268</v>
      </c>
      <c r="E1880">
        <v>2182678</v>
      </c>
      <c r="F1880" t="s">
        <v>14</v>
      </c>
      <c r="G1880" t="s">
        <v>4763</v>
      </c>
      <c r="H1880" t="s">
        <v>4763</v>
      </c>
      <c r="I1880" t="s">
        <v>664</v>
      </c>
      <c r="J1880" t="s">
        <v>4762</v>
      </c>
      <c r="K1880">
        <v>411</v>
      </c>
      <c r="L1880">
        <v>136</v>
      </c>
    </row>
    <row r="1881" spans="1:12" x14ac:dyDescent="0.25">
      <c r="A1881" t="s">
        <v>16</v>
      </c>
      <c r="B1881" t="s">
        <v>13</v>
      </c>
      <c r="C1881" t="s">
        <v>2</v>
      </c>
      <c r="D1881">
        <v>2182730</v>
      </c>
      <c r="E1881">
        <v>2185321</v>
      </c>
      <c r="F1881" t="s">
        <v>14</v>
      </c>
      <c r="G1881" t="s">
        <v>4765</v>
      </c>
      <c r="H1881" t="s">
        <v>4765</v>
      </c>
      <c r="I1881" t="s">
        <v>4766</v>
      </c>
      <c r="J1881" t="s">
        <v>4764</v>
      </c>
      <c r="K1881">
        <v>2592</v>
      </c>
      <c r="L1881">
        <v>863</v>
      </c>
    </row>
    <row r="1882" spans="1:12" x14ac:dyDescent="0.25">
      <c r="A1882" t="s">
        <v>16</v>
      </c>
      <c r="B1882" t="s">
        <v>13</v>
      </c>
      <c r="C1882" t="s">
        <v>2</v>
      </c>
      <c r="D1882">
        <v>2185516</v>
      </c>
      <c r="E1882">
        <v>2186361</v>
      </c>
      <c r="F1882" t="s">
        <v>14</v>
      </c>
      <c r="G1882" t="s">
        <v>4768</v>
      </c>
      <c r="H1882" t="s">
        <v>4768</v>
      </c>
      <c r="I1882" t="s">
        <v>4769</v>
      </c>
      <c r="J1882" t="s">
        <v>4767</v>
      </c>
      <c r="K1882">
        <v>846</v>
      </c>
      <c r="L1882">
        <v>281</v>
      </c>
    </row>
    <row r="1883" spans="1:12" x14ac:dyDescent="0.25">
      <c r="A1883" t="s">
        <v>16</v>
      </c>
      <c r="B1883" t="s">
        <v>13</v>
      </c>
      <c r="C1883" t="s">
        <v>2</v>
      </c>
      <c r="D1883">
        <v>2186589</v>
      </c>
      <c r="E1883">
        <v>2188874</v>
      </c>
      <c r="F1883" t="s">
        <v>48</v>
      </c>
      <c r="G1883" t="s">
        <v>4771</v>
      </c>
      <c r="H1883" t="s">
        <v>4771</v>
      </c>
      <c r="I1883" t="s">
        <v>4772</v>
      </c>
      <c r="J1883" t="s">
        <v>4770</v>
      </c>
      <c r="K1883">
        <v>2286</v>
      </c>
      <c r="L1883">
        <v>761</v>
      </c>
    </row>
    <row r="1884" spans="1:12" x14ac:dyDescent="0.25">
      <c r="A1884" t="s">
        <v>16</v>
      </c>
      <c r="B1884" t="s">
        <v>13</v>
      </c>
      <c r="C1884" t="s">
        <v>2</v>
      </c>
      <c r="D1884">
        <v>2188953</v>
      </c>
      <c r="E1884">
        <v>2190029</v>
      </c>
      <c r="F1884" t="s">
        <v>48</v>
      </c>
      <c r="G1884" t="s">
        <v>4774</v>
      </c>
      <c r="H1884" t="s">
        <v>4774</v>
      </c>
      <c r="I1884" t="s">
        <v>4775</v>
      </c>
      <c r="J1884" t="s">
        <v>4773</v>
      </c>
      <c r="K1884">
        <v>1077</v>
      </c>
      <c r="L1884">
        <v>358</v>
      </c>
    </row>
    <row r="1885" spans="1:12" x14ac:dyDescent="0.25">
      <c r="A1885" t="s">
        <v>16</v>
      </c>
      <c r="B1885" t="s">
        <v>13</v>
      </c>
      <c r="C1885" t="s">
        <v>2</v>
      </c>
      <c r="D1885">
        <v>2190026</v>
      </c>
      <c r="E1885">
        <v>2190622</v>
      </c>
      <c r="F1885" t="s">
        <v>48</v>
      </c>
      <c r="G1885" t="s">
        <v>4777</v>
      </c>
      <c r="H1885" t="s">
        <v>4777</v>
      </c>
      <c r="I1885" t="s">
        <v>4778</v>
      </c>
      <c r="J1885" t="s">
        <v>4776</v>
      </c>
      <c r="K1885">
        <v>597</v>
      </c>
      <c r="L1885">
        <v>198</v>
      </c>
    </row>
    <row r="1886" spans="1:12" x14ac:dyDescent="0.25">
      <c r="A1886" t="s">
        <v>16</v>
      </c>
      <c r="B1886" t="s">
        <v>13</v>
      </c>
      <c r="C1886" t="s">
        <v>2</v>
      </c>
      <c r="D1886">
        <v>2190625</v>
      </c>
      <c r="E1886">
        <v>2191485</v>
      </c>
      <c r="F1886" t="s">
        <v>48</v>
      </c>
      <c r="G1886" t="s">
        <v>4780</v>
      </c>
      <c r="H1886" t="s">
        <v>4780</v>
      </c>
      <c r="I1886" t="s">
        <v>3269</v>
      </c>
      <c r="J1886" t="s">
        <v>4779</v>
      </c>
      <c r="K1886">
        <v>861</v>
      </c>
      <c r="L1886">
        <v>286</v>
      </c>
    </row>
    <row r="1887" spans="1:12" x14ac:dyDescent="0.25">
      <c r="A1887" t="s">
        <v>16</v>
      </c>
      <c r="B1887" t="s">
        <v>13</v>
      </c>
      <c r="C1887" t="s">
        <v>2</v>
      </c>
      <c r="D1887">
        <v>2191733</v>
      </c>
      <c r="E1887">
        <v>2194114</v>
      </c>
      <c r="F1887" t="s">
        <v>48</v>
      </c>
      <c r="G1887" t="s">
        <v>4782</v>
      </c>
      <c r="H1887" t="s">
        <v>4782</v>
      </c>
      <c r="I1887" t="s">
        <v>4783</v>
      </c>
      <c r="J1887" t="s">
        <v>4781</v>
      </c>
      <c r="K1887">
        <v>2382</v>
      </c>
      <c r="L1887">
        <v>793</v>
      </c>
    </row>
    <row r="1888" spans="1:12" x14ac:dyDescent="0.25">
      <c r="A1888" t="s">
        <v>16</v>
      </c>
      <c r="B1888" t="s">
        <v>13</v>
      </c>
      <c r="C1888" t="s">
        <v>2</v>
      </c>
      <c r="D1888">
        <v>2194198</v>
      </c>
      <c r="E1888">
        <v>2194581</v>
      </c>
      <c r="F1888" t="s">
        <v>48</v>
      </c>
      <c r="G1888" t="s">
        <v>4785</v>
      </c>
      <c r="H1888" t="s">
        <v>4785</v>
      </c>
      <c r="I1888" t="s">
        <v>36</v>
      </c>
      <c r="J1888" t="s">
        <v>4784</v>
      </c>
      <c r="K1888">
        <v>384</v>
      </c>
      <c r="L1888">
        <v>127</v>
      </c>
    </row>
    <row r="1889" spans="1:13" x14ac:dyDescent="0.25">
      <c r="A1889" t="s">
        <v>16</v>
      </c>
      <c r="B1889" t="s">
        <v>13</v>
      </c>
      <c r="C1889" t="s">
        <v>2</v>
      </c>
      <c r="D1889">
        <v>2195035</v>
      </c>
      <c r="E1889">
        <v>2195517</v>
      </c>
      <c r="F1889" t="s">
        <v>48</v>
      </c>
      <c r="G1889" t="s">
        <v>4787</v>
      </c>
      <c r="H1889" t="s">
        <v>4787</v>
      </c>
      <c r="I1889" t="s">
        <v>4788</v>
      </c>
      <c r="J1889" t="s">
        <v>4786</v>
      </c>
      <c r="K1889">
        <v>483</v>
      </c>
      <c r="L1889">
        <v>160</v>
      </c>
    </row>
    <row r="1890" spans="1:13" x14ac:dyDescent="0.25">
      <c r="A1890" t="s">
        <v>16</v>
      </c>
      <c r="B1890" t="s">
        <v>13</v>
      </c>
      <c r="C1890" t="s">
        <v>2</v>
      </c>
      <c r="D1890">
        <v>2195653</v>
      </c>
      <c r="E1890">
        <v>2196438</v>
      </c>
      <c r="F1890" t="s">
        <v>48</v>
      </c>
      <c r="G1890" t="s">
        <v>4790</v>
      </c>
      <c r="H1890" t="s">
        <v>4790</v>
      </c>
      <c r="I1890" t="s">
        <v>3635</v>
      </c>
      <c r="J1890" t="s">
        <v>4789</v>
      </c>
      <c r="K1890">
        <v>786</v>
      </c>
      <c r="L1890">
        <v>261</v>
      </c>
    </row>
    <row r="1891" spans="1:13" x14ac:dyDescent="0.25">
      <c r="A1891" t="s">
        <v>16</v>
      </c>
      <c r="B1891" t="s">
        <v>13</v>
      </c>
      <c r="C1891" t="s">
        <v>2</v>
      </c>
      <c r="D1891">
        <v>2197051</v>
      </c>
      <c r="E1891">
        <v>2199720</v>
      </c>
      <c r="F1891" t="s">
        <v>48</v>
      </c>
      <c r="G1891" t="s">
        <v>4792</v>
      </c>
      <c r="H1891" t="s">
        <v>4792</v>
      </c>
      <c r="I1891" t="s">
        <v>4783</v>
      </c>
      <c r="J1891" t="s">
        <v>4791</v>
      </c>
      <c r="K1891">
        <v>2670</v>
      </c>
      <c r="L1891">
        <v>889</v>
      </c>
    </row>
    <row r="1892" spans="1:13" x14ac:dyDescent="0.25">
      <c r="A1892" t="s">
        <v>16</v>
      </c>
      <c r="B1892" t="s">
        <v>13</v>
      </c>
      <c r="C1892" t="s">
        <v>2</v>
      </c>
      <c r="D1892">
        <v>2200375</v>
      </c>
      <c r="E1892">
        <v>2201541</v>
      </c>
      <c r="F1892" t="s">
        <v>48</v>
      </c>
      <c r="I1892" t="s">
        <v>1608</v>
      </c>
      <c r="J1892" t="s">
        <v>4793</v>
      </c>
      <c r="K1892">
        <v>1167</v>
      </c>
      <c r="M1892" t="s">
        <v>286</v>
      </c>
    </row>
    <row r="1893" spans="1:13" x14ac:dyDescent="0.25">
      <c r="A1893" t="s">
        <v>16</v>
      </c>
      <c r="B1893" t="s">
        <v>13</v>
      </c>
      <c r="C1893" t="s">
        <v>2</v>
      </c>
      <c r="D1893">
        <v>2201642</v>
      </c>
      <c r="E1893">
        <v>2202722</v>
      </c>
      <c r="F1893" t="s">
        <v>48</v>
      </c>
      <c r="I1893" t="s">
        <v>1608</v>
      </c>
      <c r="J1893" t="s">
        <v>4794</v>
      </c>
      <c r="K1893">
        <v>1081</v>
      </c>
      <c r="M1893" t="s">
        <v>286</v>
      </c>
    </row>
    <row r="1894" spans="1:13" x14ac:dyDescent="0.25">
      <c r="A1894" t="s">
        <v>16</v>
      </c>
      <c r="B1894" t="s">
        <v>13</v>
      </c>
      <c r="C1894" t="s">
        <v>2</v>
      </c>
      <c r="D1894">
        <v>2203138</v>
      </c>
      <c r="E1894">
        <v>2205399</v>
      </c>
      <c r="F1894" t="s">
        <v>48</v>
      </c>
      <c r="G1894" t="s">
        <v>4796</v>
      </c>
      <c r="H1894" t="s">
        <v>4796</v>
      </c>
      <c r="I1894" t="s">
        <v>4783</v>
      </c>
      <c r="J1894" t="s">
        <v>4795</v>
      </c>
      <c r="K1894">
        <v>2262</v>
      </c>
      <c r="L1894">
        <v>753</v>
      </c>
    </row>
    <row r="1895" spans="1:13" x14ac:dyDescent="0.25">
      <c r="A1895" t="s">
        <v>16</v>
      </c>
      <c r="B1895" t="s">
        <v>13</v>
      </c>
      <c r="C1895" t="s">
        <v>2</v>
      </c>
      <c r="D1895">
        <v>2205984</v>
      </c>
      <c r="E1895">
        <v>2208458</v>
      </c>
      <c r="F1895" t="s">
        <v>48</v>
      </c>
      <c r="G1895" t="s">
        <v>4798</v>
      </c>
      <c r="H1895" t="s">
        <v>4798</v>
      </c>
      <c r="I1895" t="s">
        <v>4783</v>
      </c>
      <c r="J1895" t="s">
        <v>4797</v>
      </c>
      <c r="K1895">
        <v>2475</v>
      </c>
      <c r="L1895">
        <v>824</v>
      </c>
    </row>
    <row r="1896" spans="1:13" x14ac:dyDescent="0.25">
      <c r="A1896" t="s">
        <v>16</v>
      </c>
      <c r="B1896" t="s">
        <v>13</v>
      </c>
      <c r="C1896" t="s">
        <v>2</v>
      </c>
      <c r="D1896">
        <v>2208566</v>
      </c>
      <c r="E1896">
        <v>2210806</v>
      </c>
      <c r="F1896" t="s">
        <v>48</v>
      </c>
      <c r="G1896" t="s">
        <v>4800</v>
      </c>
      <c r="H1896" t="s">
        <v>4800</v>
      </c>
      <c r="I1896" t="s">
        <v>1608</v>
      </c>
      <c r="J1896" t="s">
        <v>4799</v>
      </c>
      <c r="K1896">
        <v>2241</v>
      </c>
      <c r="L1896">
        <v>746</v>
      </c>
    </row>
    <row r="1897" spans="1:13" x14ac:dyDescent="0.25">
      <c r="A1897" t="s">
        <v>16</v>
      </c>
      <c r="B1897" t="s">
        <v>13</v>
      </c>
      <c r="C1897" t="s">
        <v>2</v>
      </c>
      <c r="D1897">
        <v>2211447</v>
      </c>
      <c r="E1897">
        <v>2213558</v>
      </c>
      <c r="F1897" t="s">
        <v>48</v>
      </c>
      <c r="G1897" t="s">
        <v>4802</v>
      </c>
      <c r="H1897" t="s">
        <v>4802</v>
      </c>
      <c r="I1897" t="s">
        <v>1608</v>
      </c>
      <c r="J1897" t="s">
        <v>4801</v>
      </c>
      <c r="K1897">
        <v>2112</v>
      </c>
      <c r="L1897">
        <v>703</v>
      </c>
    </row>
    <row r="1898" spans="1:13" x14ac:dyDescent="0.25">
      <c r="A1898" t="s">
        <v>16</v>
      </c>
      <c r="B1898" t="s">
        <v>13</v>
      </c>
      <c r="C1898" t="s">
        <v>2</v>
      </c>
      <c r="D1898">
        <v>2214145</v>
      </c>
      <c r="E1898">
        <v>2216403</v>
      </c>
      <c r="F1898" t="s">
        <v>48</v>
      </c>
      <c r="G1898" t="s">
        <v>4804</v>
      </c>
      <c r="H1898" t="s">
        <v>4804</v>
      </c>
      <c r="I1898" t="s">
        <v>1608</v>
      </c>
      <c r="J1898" t="s">
        <v>4803</v>
      </c>
      <c r="K1898">
        <v>2259</v>
      </c>
      <c r="L1898">
        <v>752</v>
      </c>
    </row>
    <row r="1899" spans="1:13" x14ac:dyDescent="0.25">
      <c r="A1899" t="s">
        <v>16</v>
      </c>
      <c r="B1899" t="s">
        <v>13</v>
      </c>
      <c r="C1899" t="s">
        <v>2</v>
      </c>
      <c r="D1899">
        <v>2216853</v>
      </c>
      <c r="E1899">
        <v>2219111</v>
      </c>
      <c r="F1899" t="s">
        <v>48</v>
      </c>
      <c r="G1899" t="s">
        <v>4806</v>
      </c>
      <c r="H1899" t="s">
        <v>4806</v>
      </c>
      <c r="I1899" t="s">
        <v>4783</v>
      </c>
      <c r="J1899" t="s">
        <v>4805</v>
      </c>
      <c r="K1899">
        <v>2259</v>
      </c>
      <c r="L1899">
        <v>752</v>
      </c>
    </row>
    <row r="1900" spans="1:13" x14ac:dyDescent="0.25">
      <c r="A1900" t="s">
        <v>16</v>
      </c>
      <c r="B1900" t="s">
        <v>13</v>
      </c>
      <c r="C1900" t="s">
        <v>2</v>
      </c>
      <c r="D1900">
        <v>2219332</v>
      </c>
      <c r="E1900">
        <v>2221704</v>
      </c>
      <c r="F1900" t="s">
        <v>48</v>
      </c>
      <c r="G1900" t="s">
        <v>4808</v>
      </c>
      <c r="H1900" t="s">
        <v>4808</v>
      </c>
      <c r="I1900" t="s">
        <v>1608</v>
      </c>
      <c r="J1900" t="s">
        <v>4807</v>
      </c>
      <c r="K1900">
        <v>2373</v>
      </c>
      <c r="L1900">
        <v>790</v>
      </c>
    </row>
    <row r="1901" spans="1:13" x14ac:dyDescent="0.25">
      <c r="A1901" t="s">
        <v>16</v>
      </c>
      <c r="B1901" t="s">
        <v>13</v>
      </c>
      <c r="C1901" t="s">
        <v>2</v>
      </c>
      <c r="D1901">
        <v>2221718</v>
      </c>
      <c r="E1901">
        <v>2222479</v>
      </c>
      <c r="F1901" t="s">
        <v>48</v>
      </c>
      <c r="G1901" t="s">
        <v>4810</v>
      </c>
      <c r="H1901" t="s">
        <v>4810</v>
      </c>
      <c r="I1901" t="s">
        <v>36</v>
      </c>
      <c r="J1901" t="s">
        <v>4809</v>
      </c>
      <c r="K1901">
        <v>762</v>
      </c>
      <c r="L1901">
        <v>253</v>
      </c>
    </row>
    <row r="1902" spans="1:13" x14ac:dyDescent="0.25">
      <c r="A1902" t="s">
        <v>16</v>
      </c>
      <c r="B1902" t="s">
        <v>13</v>
      </c>
      <c r="C1902" t="s">
        <v>2</v>
      </c>
      <c r="D1902">
        <v>2222776</v>
      </c>
      <c r="E1902">
        <v>2225565</v>
      </c>
      <c r="F1902" t="s">
        <v>48</v>
      </c>
      <c r="G1902" t="s">
        <v>4812</v>
      </c>
      <c r="H1902" t="s">
        <v>4812</v>
      </c>
      <c r="I1902" t="s">
        <v>4783</v>
      </c>
      <c r="J1902" t="s">
        <v>4811</v>
      </c>
      <c r="K1902">
        <v>2790</v>
      </c>
      <c r="L1902">
        <v>929</v>
      </c>
    </row>
    <row r="1903" spans="1:13" x14ac:dyDescent="0.25">
      <c r="A1903" t="s">
        <v>16</v>
      </c>
      <c r="B1903" t="s">
        <v>13</v>
      </c>
      <c r="C1903" t="s">
        <v>2</v>
      </c>
      <c r="D1903">
        <v>2225637</v>
      </c>
      <c r="E1903">
        <v>2227814</v>
      </c>
      <c r="F1903" t="s">
        <v>48</v>
      </c>
      <c r="G1903" t="s">
        <v>4814</v>
      </c>
      <c r="H1903" t="s">
        <v>4814</v>
      </c>
      <c r="I1903" t="s">
        <v>1608</v>
      </c>
      <c r="J1903" t="s">
        <v>4813</v>
      </c>
      <c r="K1903">
        <v>2178</v>
      </c>
      <c r="L1903">
        <v>725</v>
      </c>
    </row>
    <row r="1904" spans="1:13" x14ac:dyDescent="0.25">
      <c r="A1904" t="s">
        <v>16</v>
      </c>
      <c r="B1904" t="s">
        <v>13</v>
      </c>
      <c r="C1904" t="s">
        <v>2</v>
      </c>
      <c r="D1904">
        <v>2228338</v>
      </c>
      <c r="E1904">
        <v>2228871</v>
      </c>
      <c r="F1904" t="s">
        <v>48</v>
      </c>
      <c r="G1904" t="s">
        <v>4816</v>
      </c>
      <c r="H1904" t="s">
        <v>4816</v>
      </c>
      <c r="I1904" t="s">
        <v>36</v>
      </c>
      <c r="J1904" t="s">
        <v>4815</v>
      </c>
      <c r="K1904">
        <v>534</v>
      </c>
      <c r="L1904">
        <v>177</v>
      </c>
    </row>
    <row r="1905" spans="1:12" x14ac:dyDescent="0.25">
      <c r="A1905" t="s">
        <v>16</v>
      </c>
      <c r="B1905" t="s">
        <v>13</v>
      </c>
      <c r="C1905" t="s">
        <v>2</v>
      </c>
      <c r="D1905">
        <v>2229191</v>
      </c>
      <c r="E1905">
        <v>2231476</v>
      </c>
      <c r="F1905" t="s">
        <v>48</v>
      </c>
      <c r="G1905" t="s">
        <v>4818</v>
      </c>
      <c r="H1905" t="s">
        <v>4818</v>
      </c>
      <c r="I1905" t="s">
        <v>4783</v>
      </c>
      <c r="J1905" t="s">
        <v>4817</v>
      </c>
      <c r="K1905">
        <v>2286</v>
      </c>
      <c r="L1905">
        <v>761</v>
      </c>
    </row>
    <row r="1906" spans="1:12" x14ac:dyDescent="0.25">
      <c r="A1906" t="s">
        <v>16</v>
      </c>
      <c r="B1906" t="s">
        <v>13</v>
      </c>
      <c r="C1906" t="s">
        <v>2</v>
      </c>
      <c r="D1906">
        <v>2231716</v>
      </c>
      <c r="E1906">
        <v>2233722</v>
      </c>
      <c r="F1906" t="s">
        <v>48</v>
      </c>
      <c r="G1906" t="s">
        <v>4820</v>
      </c>
      <c r="H1906" t="s">
        <v>4820</v>
      </c>
      <c r="I1906" t="s">
        <v>4821</v>
      </c>
      <c r="J1906" t="s">
        <v>4819</v>
      </c>
      <c r="K1906">
        <v>2007</v>
      </c>
      <c r="L1906">
        <v>668</v>
      </c>
    </row>
    <row r="1907" spans="1:12" x14ac:dyDescent="0.25">
      <c r="A1907" t="s">
        <v>16</v>
      </c>
      <c r="B1907" t="s">
        <v>13</v>
      </c>
      <c r="C1907" t="s">
        <v>2</v>
      </c>
      <c r="D1907">
        <v>2233756</v>
      </c>
      <c r="E1907">
        <v>2234121</v>
      </c>
      <c r="F1907" t="s">
        <v>48</v>
      </c>
      <c r="G1907" t="s">
        <v>4823</v>
      </c>
      <c r="H1907" t="s">
        <v>4823</v>
      </c>
      <c r="I1907" t="s">
        <v>1386</v>
      </c>
      <c r="J1907" t="s">
        <v>4822</v>
      </c>
      <c r="K1907">
        <v>366</v>
      </c>
      <c r="L1907">
        <v>121</v>
      </c>
    </row>
    <row r="1908" spans="1:12" x14ac:dyDescent="0.25">
      <c r="A1908" t="s">
        <v>16</v>
      </c>
      <c r="B1908" t="s">
        <v>13</v>
      </c>
      <c r="C1908" t="s">
        <v>2</v>
      </c>
      <c r="D1908">
        <v>2234118</v>
      </c>
      <c r="E1908">
        <v>2234426</v>
      </c>
      <c r="F1908" t="s">
        <v>48</v>
      </c>
      <c r="G1908" t="s">
        <v>4825</v>
      </c>
      <c r="H1908" t="s">
        <v>4825</v>
      </c>
      <c r="I1908" t="s">
        <v>36</v>
      </c>
      <c r="J1908" t="s">
        <v>4824</v>
      </c>
      <c r="K1908">
        <v>309</v>
      </c>
      <c r="L1908">
        <v>102</v>
      </c>
    </row>
    <row r="1909" spans="1:12" x14ac:dyDescent="0.25">
      <c r="A1909" t="s">
        <v>16</v>
      </c>
      <c r="B1909" t="s">
        <v>13</v>
      </c>
      <c r="C1909" t="s">
        <v>2</v>
      </c>
      <c r="D1909">
        <v>2234529</v>
      </c>
      <c r="E1909">
        <v>2235722</v>
      </c>
      <c r="F1909" t="s">
        <v>48</v>
      </c>
      <c r="G1909" t="s">
        <v>4827</v>
      </c>
      <c r="H1909" t="s">
        <v>4827</v>
      </c>
      <c r="I1909" t="s">
        <v>1608</v>
      </c>
      <c r="J1909" t="s">
        <v>4826</v>
      </c>
      <c r="K1909">
        <v>1194</v>
      </c>
      <c r="L1909">
        <v>397</v>
      </c>
    </row>
    <row r="1910" spans="1:12" x14ac:dyDescent="0.25">
      <c r="A1910" t="s">
        <v>16</v>
      </c>
      <c r="B1910" t="s">
        <v>13</v>
      </c>
      <c r="C1910" t="s">
        <v>2</v>
      </c>
      <c r="D1910">
        <v>2235719</v>
      </c>
      <c r="E1910">
        <v>2236501</v>
      </c>
      <c r="F1910" t="s">
        <v>48</v>
      </c>
      <c r="G1910" t="s">
        <v>4829</v>
      </c>
      <c r="H1910" t="s">
        <v>4829</v>
      </c>
      <c r="I1910" t="s">
        <v>3520</v>
      </c>
      <c r="J1910" t="s">
        <v>4828</v>
      </c>
      <c r="K1910">
        <v>783</v>
      </c>
      <c r="L1910">
        <v>260</v>
      </c>
    </row>
    <row r="1911" spans="1:12" x14ac:dyDescent="0.25">
      <c r="A1911" t="s">
        <v>16</v>
      </c>
      <c r="B1911" t="s">
        <v>13</v>
      </c>
      <c r="C1911" t="s">
        <v>2</v>
      </c>
      <c r="D1911">
        <v>2236503</v>
      </c>
      <c r="E1911">
        <v>2237477</v>
      </c>
      <c r="F1911" t="s">
        <v>48</v>
      </c>
      <c r="G1911" t="s">
        <v>4831</v>
      </c>
      <c r="H1911" t="s">
        <v>4831</v>
      </c>
      <c r="I1911" t="s">
        <v>4832</v>
      </c>
      <c r="J1911" t="s">
        <v>4830</v>
      </c>
      <c r="K1911">
        <v>975</v>
      </c>
      <c r="L1911">
        <v>324</v>
      </c>
    </row>
    <row r="1912" spans="1:12" x14ac:dyDescent="0.25">
      <c r="A1912" t="s">
        <v>16</v>
      </c>
      <c r="B1912" t="s">
        <v>13</v>
      </c>
      <c r="C1912" t="s">
        <v>2</v>
      </c>
      <c r="D1912">
        <v>2237484</v>
      </c>
      <c r="E1912">
        <v>2238224</v>
      </c>
      <c r="F1912" t="s">
        <v>48</v>
      </c>
      <c r="G1912" t="s">
        <v>4834</v>
      </c>
      <c r="H1912" t="s">
        <v>4834</v>
      </c>
      <c r="I1912" t="s">
        <v>4835</v>
      </c>
      <c r="J1912" t="s">
        <v>4833</v>
      </c>
      <c r="K1912">
        <v>741</v>
      </c>
      <c r="L1912">
        <v>246</v>
      </c>
    </row>
    <row r="1913" spans="1:12" x14ac:dyDescent="0.25">
      <c r="A1913" t="s">
        <v>16</v>
      </c>
      <c r="B1913" t="s">
        <v>13</v>
      </c>
      <c r="C1913" t="s">
        <v>2</v>
      </c>
      <c r="D1913">
        <v>2238523</v>
      </c>
      <c r="E1913">
        <v>2238750</v>
      </c>
      <c r="F1913" t="s">
        <v>14</v>
      </c>
      <c r="G1913" t="s">
        <v>4837</v>
      </c>
      <c r="H1913" t="s">
        <v>4837</v>
      </c>
      <c r="I1913" t="s">
        <v>36</v>
      </c>
      <c r="J1913" t="s">
        <v>4836</v>
      </c>
      <c r="K1913">
        <v>228</v>
      </c>
      <c r="L1913">
        <v>75</v>
      </c>
    </row>
    <row r="1914" spans="1:12" x14ac:dyDescent="0.25">
      <c r="A1914" t="s">
        <v>16</v>
      </c>
      <c r="B1914" t="s">
        <v>13</v>
      </c>
      <c r="C1914" t="s">
        <v>2</v>
      </c>
      <c r="D1914">
        <v>2239137</v>
      </c>
      <c r="E1914">
        <v>2242238</v>
      </c>
      <c r="F1914" t="s">
        <v>14</v>
      </c>
      <c r="G1914" t="s">
        <v>4839</v>
      </c>
      <c r="H1914" t="s">
        <v>4839</v>
      </c>
      <c r="I1914" t="s">
        <v>206</v>
      </c>
      <c r="J1914" t="s">
        <v>4838</v>
      </c>
      <c r="K1914">
        <v>3102</v>
      </c>
      <c r="L1914">
        <v>1033</v>
      </c>
    </row>
    <row r="1915" spans="1:12" x14ac:dyDescent="0.25">
      <c r="A1915" t="s">
        <v>16</v>
      </c>
      <c r="B1915" t="s">
        <v>13</v>
      </c>
      <c r="C1915" t="s">
        <v>2</v>
      </c>
      <c r="D1915">
        <v>2242933</v>
      </c>
      <c r="E1915">
        <v>2243781</v>
      </c>
      <c r="F1915" t="s">
        <v>14</v>
      </c>
      <c r="G1915" t="s">
        <v>4841</v>
      </c>
      <c r="H1915" t="s">
        <v>4841</v>
      </c>
      <c r="I1915" t="s">
        <v>448</v>
      </c>
      <c r="J1915" t="s">
        <v>4840</v>
      </c>
      <c r="K1915">
        <v>849</v>
      </c>
      <c r="L1915">
        <v>282</v>
      </c>
    </row>
    <row r="1916" spans="1:12" x14ac:dyDescent="0.25">
      <c r="A1916" t="s">
        <v>16</v>
      </c>
      <c r="B1916" t="s">
        <v>13</v>
      </c>
      <c r="C1916" t="s">
        <v>2</v>
      </c>
      <c r="D1916">
        <v>2243791</v>
      </c>
      <c r="E1916">
        <v>2244945</v>
      </c>
      <c r="F1916" t="s">
        <v>14</v>
      </c>
      <c r="G1916" t="s">
        <v>4843</v>
      </c>
      <c r="H1916" t="s">
        <v>4843</v>
      </c>
      <c r="I1916" t="s">
        <v>36</v>
      </c>
      <c r="J1916" t="s">
        <v>4842</v>
      </c>
      <c r="K1916">
        <v>1155</v>
      </c>
      <c r="L1916">
        <v>384</v>
      </c>
    </row>
    <row r="1917" spans="1:12" x14ac:dyDescent="0.25">
      <c r="A1917" t="s">
        <v>16</v>
      </c>
      <c r="B1917" t="s">
        <v>13</v>
      </c>
      <c r="C1917" t="s">
        <v>2</v>
      </c>
      <c r="D1917">
        <v>2245296</v>
      </c>
      <c r="E1917">
        <v>2245739</v>
      </c>
      <c r="F1917" t="s">
        <v>14</v>
      </c>
      <c r="G1917" t="s">
        <v>4845</v>
      </c>
      <c r="H1917" t="s">
        <v>4845</v>
      </c>
      <c r="I1917" t="s">
        <v>36</v>
      </c>
      <c r="J1917" t="s">
        <v>4844</v>
      </c>
      <c r="K1917">
        <v>444</v>
      </c>
      <c r="L1917">
        <v>147</v>
      </c>
    </row>
    <row r="1918" spans="1:12" x14ac:dyDescent="0.25">
      <c r="A1918" t="s">
        <v>16</v>
      </c>
      <c r="B1918" t="s">
        <v>13</v>
      </c>
      <c r="C1918" t="s">
        <v>2</v>
      </c>
      <c r="D1918">
        <v>2245736</v>
      </c>
      <c r="E1918">
        <v>2246152</v>
      </c>
      <c r="F1918" t="s">
        <v>14</v>
      </c>
      <c r="G1918" t="s">
        <v>4847</v>
      </c>
      <c r="H1918" t="s">
        <v>4847</v>
      </c>
      <c r="I1918" t="s">
        <v>36</v>
      </c>
      <c r="J1918" t="s">
        <v>4846</v>
      </c>
      <c r="K1918">
        <v>417</v>
      </c>
      <c r="L1918">
        <v>138</v>
      </c>
    </row>
    <row r="1919" spans="1:12" x14ac:dyDescent="0.25">
      <c r="A1919" t="s">
        <v>16</v>
      </c>
      <c r="B1919" t="s">
        <v>13</v>
      </c>
      <c r="C1919" t="s">
        <v>2</v>
      </c>
      <c r="D1919">
        <v>2246239</v>
      </c>
      <c r="E1919">
        <v>2246877</v>
      </c>
      <c r="F1919" t="s">
        <v>14</v>
      </c>
      <c r="G1919" t="s">
        <v>4849</v>
      </c>
      <c r="H1919" t="s">
        <v>4849</v>
      </c>
      <c r="I1919" t="s">
        <v>36</v>
      </c>
      <c r="J1919" t="s">
        <v>4848</v>
      </c>
      <c r="K1919">
        <v>639</v>
      </c>
      <c r="L1919">
        <v>212</v>
      </c>
    </row>
    <row r="1920" spans="1:12" x14ac:dyDescent="0.25">
      <c r="A1920" t="s">
        <v>16</v>
      </c>
      <c r="B1920" t="s">
        <v>13</v>
      </c>
      <c r="C1920" t="s">
        <v>2</v>
      </c>
      <c r="D1920">
        <v>2247750</v>
      </c>
      <c r="E1920">
        <v>2249570</v>
      </c>
      <c r="F1920" t="s">
        <v>14</v>
      </c>
      <c r="G1920" t="s">
        <v>4851</v>
      </c>
      <c r="H1920" t="s">
        <v>4851</v>
      </c>
      <c r="I1920" t="s">
        <v>4316</v>
      </c>
      <c r="J1920" t="s">
        <v>4850</v>
      </c>
      <c r="K1920">
        <v>1821</v>
      </c>
      <c r="L1920">
        <v>606</v>
      </c>
    </row>
    <row r="1921" spans="1:13" x14ac:dyDescent="0.25">
      <c r="A1921" t="s">
        <v>16</v>
      </c>
      <c r="B1921" t="s">
        <v>13</v>
      </c>
      <c r="C1921" t="s">
        <v>2</v>
      </c>
      <c r="D1921">
        <v>2252413</v>
      </c>
      <c r="E1921">
        <v>2252595</v>
      </c>
      <c r="F1921" t="s">
        <v>48</v>
      </c>
      <c r="I1921" t="s">
        <v>36</v>
      </c>
      <c r="J1921" t="s">
        <v>4852</v>
      </c>
      <c r="K1921">
        <v>183</v>
      </c>
      <c r="M1921" t="s">
        <v>286</v>
      </c>
    </row>
    <row r="1922" spans="1:13" x14ac:dyDescent="0.25">
      <c r="A1922" t="s">
        <v>16</v>
      </c>
      <c r="B1922" t="s">
        <v>13</v>
      </c>
      <c r="C1922" t="s">
        <v>2</v>
      </c>
      <c r="D1922">
        <v>2252844</v>
      </c>
      <c r="E1922">
        <v>2253203</v>
      </c>
      <c r="F1922" t="s">
        <v>48</v>
      </c>
      <c r="G1922" t="s">
        <v>4854</v>
      </c>
      <c r="H1922" t="s">
        <v>4854</v>
      </c>
      <c r="I1922" t="s">
        <v>116</v>
      </c>
      <c r="J1922" t="s">
        <v>4853</v>
      </c>
      <c r="K1922">
        <v>360</v>
      </c>
      <c r="L1922">
        <v>119</v>
      </c>
    </row>
    <row r="1923" spans="1:13" x14ac:dyDescent="0.25">
      <c r="A1923" t="s">
        <v>16</v>
      </c>
      <c r="B1923" t="s">
        <v>13</v>
      </c>
      <c r="C1923" t="s">
        <v>2</v>
      </c>
      <c r="D1923">
        <v>2253484</v>
      </c>
      <c r="E1923">
        <v>2253852</v>
      </c>
      <c r="F1923" t="s">
        <v>14</v>
      </c>
      <c r="G1923" t="s">
        <v>4856</v>
      </c>
      <c r="H1923" t="s">
        <v>4856</v>
      </c>
      <c r="I1923" t="s">
        <v>36</v>
      </c>
      <c r="J1923" t="s">
        <v>4855</v>
      </c>
      <c r="K1923">
        <v>369</v>
      </c>
      <c r="L1923">
        <v>122</v>
      </c>
    </row>
    <row r="1924" spans="1:13" x14ac:dyDescent="0.25">
      <c r="A1924" t="s">
        <v>16</v>
      </c>
      <c r="B1924" t="s">
        <v>13</v>
      </c>
      <c r="C1924" t="s">
        <v>2</v>
      </c>
      <c r="D1924">
        <v>2253856</v>
      </c>
      <c r="E1924">
        <v>2255226</v>
      </c>
      <c r="F1924" t="s">
        <v>14</v>
      </c>
      <c r="G1924" t="s">
        <v>4858</v>
      </c>
      <c r="H1924" t="s">
        <v>4858</v>
      </c>
      <c r="I1924" t="s">
        <v>4859</v>
      </c>
      <c r="J1924" t="s">
        <v>4857</v>
      </c>
      <c r="K1924">
        <v>1371</v>
      </c>
      <c r="L1924">
        <v>456</v>
      </c>
    </row>
    <row r="1925" spans="1:13" x14ac:dyDescent="0.25">
      <c r="A1925" t="s">
        <v>16</v>
      </c>
      <c r="B1925" t="s">
        <v>13</v>
      </c>
      <c r="C1925" t="s">
        <v>2</v>
      </c>
      <c r="D1925">
        <v>2255223</v>
      </c>
      <c r="E1925">
        <v>2256056</v>
      </c>
      <c r="F1925" t="s">
        <v>14</v>
      </c>
      <c r="G1925" t="s">
        <v>4861</v>
      </c>
      <c r="H1925" t="s">
        <v>4861</v>
      </c>
      <c r="I1925" t="s">
        <v>36</v>
      </c>
      <c r="J1925" t="s">
        <v>4860</v>
      </c>
      <c r="K1925">
        <v>834</v>
      </c>
      <c r="L1925">
        <v>277</v>
      </c>
    </row>
    <row r="1926" spans="1:13" x14ac:dyDescent="0.25">
      <c r="A1926" t="s">
        <v>16</v>
      </c>
      <c r="B1926" t="s">
        <v>13</v>
      </c>
      <c r="C1926" t="s">
        <v>2</v>
      </c>
      <c r="D1926">
        <v>2256456</v>
      </c>
      <c r="E1926">
        <v>2257670</v>
      </c>
      <c r="F1926" t="s">
        <v>48</v>
      </c>
      <c r="G1926" t="s">
        <v>249</v>
      </c>
      <c r="H1926" t="s">
        <v>249</v>
      </c>
      <c r="I1926" t="s">
        <v>155</v>
      </c>
      <c r="J1926" t="s">
        <v>4862</v>
      </c>
      <c r="K1926">
        <v>1215</v>
      </c>
      <c r="L1926">
        <v>404</v>
      </c>
    </row>
    <row r="1927" spans="1:13" x14ac:dyDescent="0.25">
      <c r="A1927" t="s">
        <v>16</v>
      </c>
      <c r="B1927" t="s">
        <v>13</v>
      </c>
      <c r="C1927" t="s">
        <v>2</v>
      </c>
      <c r="D1927">
        <v>2258030</v>
      </c>
      <c r="E1927">
        <v>2259688</v>
      </c>
      <c r="F1927" t="s">
        <v>48</v>
      </c>
      <c r="G1927" t="s">
        <v>4864</v>
      </c>
      <c r="H1927" t="s">
        <v>4864</v>
      </c>
      <c r="I1927" t="s">
        <v>4821</v>
      </c>
      <c r="J1927" t="s">
        <v>4863</v>
      </c>
      <c r="K1927">
        <v>1659</v>
      </c>
      <c r="L1927">
        <v>552</v>
      </c>
    </row>
    <row r="1928" spans="1:13" x14ac:dyDescent="0.25">
      <c r="A1928" t="s">
        <v>16</v>
      </c>
      <c r="B1928" t="s">
        <v>13</v>
      </c>
      <c r="C1928" t="s">
        <v>2</v>
      </c>
      <c r="D1928">
        <v>2259691</v>
      </c>
      <c r="E1928">
        <v>2260317</v>
      </c>
      <c r="F1928" t="s">
        <v>48</v>
      </c>
      <c r="G1928" t="s">
        <v>4866</v>
      </c>
      <c r="H1928" t="s">
        <v>4866</v>
      </c>
      <c r="I1928" t="s">
        <v>1608</v>
      </c>
      <c r="J1928" t="s">
        <v>4865</v>
      </c>
      <c r="K1928">
        <v>627</v>
      </c>
      <c r="L1928">
        <v>208</v>
      </c>
    </row>
    <row r="1929" spans="1:13" x14ac:dyDescent="0.25">
      <c r="A1929" t="s">
        <v>16</v>
      </c>
      <c r="B1929" t="s">
        <v>13</v>
      </c>
      <c r="C1929" t="s">
        <v>2</v>
      </c>
      <c r="D1929">
        <v>2260317</v>
      </c>
      <c r="E1929">
        <v>2260709</v>
      </c>
      <c r="F1929" t="s">
        <v>48</v>
      </c>
      <c r="G1929" t="s">
        <v>4868</v>
      </c>
      <c r="H1929" t="s">
        <v>4868</v>
      </c>
      <c r="I1929" t="s">
        <v>4869</v>
      </c>
      <c r="J1929" t="s">
        <v>4867</v>
      </c>
      <c r="K1929">
        <v>393</v>
      </c>
      <c r="L1929">
        <v>130</v>
      </c>
    </row>
    <row r="1930" spans="1:13" x14ac:dyDescent="0.25">
      <c r="A1930" t="s">
        <v>16</v>
      </c>
      <c r="B1930" t="s">
        <v>13</v>
      </c>
      <c r="C1930" t="s">
        <v>2</v>
      </c>
      <c r="D1930">
        <v>2260732</v>
      </c>
      <c r="E1930">
        <v>2261499</v>
      </c>
      <c r="F1930" t="s">
        <v>48</v>
      </c>
      <c r="G1930" t="s">
        <v>4871</v>
      </c>
      <c r="H1930" t="s">
        <v>4871</v>
      </c>
      <c r="I1930" t="s">
        <v>4872</v>
      </c>
      <c r="J1930" t="s">
        <v>4870</v>
      </c>
      <c r="K1930">
        <v>768</v>
      </c>
      <c r="L1930">
        <v>255</v>
      </c>
    </row>
    <row r="1931" spans="1:13" x14ac:dyDescent="0.25">
      <c r="A1931" t="s">
        <v>16</v>
      </c>
      <c r="B1931" t="s">
        <v>13</v>
      </c>
      <c r="C1931" t="s">
        <v>2</v>
      </c>
      <c r="D1931">
        <v>2261496</v>
      </c>
      <c r="E1931">
        <v>2262380</v>
      </c>
      <c r="F1931" t="s">
        <v>48</v>
      </c>
      <c r="G1931" t="s">
        <v>4874</v>
      </c>
      <c r="H1931" t="s">
        <v>4874</v>
      </c>
      <c r="I1931" t="s">
        <v>4875</v>
      </c>
      <c r="J1931" t="s">
        <v>4873</v>
      </c>
      <c r="K1931">
        <v>885</v>
      </c>
      <c r="L1931">
        <v>294</v>
      </c>
    </row>
    <row r="1932" spans="1:13" x14ac:dyDescent="0.25">
      <c r="A1932" t="s">
        <v>16</v>
      </c>
      <c r="B1932" t="s">
        <v>13</v>
      </c>
      <c r="C1932" t="s">
        <v>2</v>
      </c>
      <c r="D1932">
        <v>2262367</v>
      </c>
      <c r="E1932">
        <v>2264067</v>
      </c>
      <c r="F1932" t="s">
        <v>48</v>
      </c>
      <c r="G1932" t="s">
        <v>4877</v>
      </c>
      <c r="H1932" t="s">
        <v>4877</v>
      </c>
      <c r="I1932" t="s">
        <v>4878</v>
      </c>
      <c r="J1932" t="s">
        <v>4876</v>
      </c>
      <c r="K1932">
        <v>1701</v>
      </c>
      <c r="L1932">
        <v>566</v>
      </c>
    </row>
    <row r="1933" spans="1:13" x14ac:dyDescent="0.25">
      <c r="A1933" t="s">
        <v>16</v>
      </c>
      <c r="B1933" t="s">
        <v>13</v>
      </c>
      <c r="C1933" t="s">
        <v>2</v>
      </c>
      <c r="D1933">
        <v>2264732</v>
      </c>
      <c r="E1933">
        <v>2266825</v>
      </c>
      <c r="F1933" t="s">
        <v>48</v>
      </c>
      <c r="G1933" t="s">
        <v>4880</v>
      </c>
      <c r="H1933" t="s">
        <v>4880</v>
      </c>
      <c r="I1933" t="s">
        <v>4881</v>
      </c>
      <c r="J1933" t="s">
        <v>4879</v>
      </c>
      <c r="K1933">
        <v>2094</v>
      </c>
      <c r="L1933">
        <v>697</v>
      </c>
    </row>
    <row r="1934" spans="1:13" x14ac:dyDescent="0.25">
      <c r="A1934" t="s">
        <v>16</v>
      </c>
      <c r="B1934" t="s">
        <v>13</v>
      </c>
      <c r="C1934" t="s">
        <v>2</v>
      </c>
      <c r="D1934">
        <v>2266822</v>
      </c>
      <c r="E1934">
        <v>2267952</v>
      </c>
      <c r="F1934" t="s">
        <v>48</v>
      </c>
      <c r="G1934" t="s">
        <v>4883</v>
      </c>
      <c r="H1934" t="s">
        <v>4883</v>
      </c>
      <c r="I1934" t="s">
        <v>4884</v>
      </c>
      <c r="J1934" t="s">
        <v>4882</v>
      </c>
      <c r="K1934">
        <v>1131</v>
      </c>
      <c r="L1934">
        <v>376</v>
      </c>
    </row>
    <row r="1935" spans="1:13" x14ac:dyDescent="0.25">
      <c r="A1935" t="s">
        <v>16</v>
      </c>
      <c r="B1935" t="s">
        <v>13</v>
      </c>
      <c r="C1935" t="s">
        <v>2</v>
      </c>
      <c r="D1935">
        <v>2268097</v>
      </c>
      <c r="E1935">
        <v>2270184</v>
      </c>
      <c r="F1935" t="s">
        <v>48</v>
      </c>
      <c r="G1935" t="s">
        <v>4886</v>
      </c>
      <c r="H1935" t="s">
        <v>4886</v>
      </c>
      <c r="I1935" t="s">
        <v>962</v>
      </c>
      <c r="J1935" t="s">
        <v>4885</v>
      </c>
      <c r="K1935">
        <v>2088</v>
      </c>
      <c r="L1935">
        <v>695</v>
      </c>
    </row>
    <row r="1936" spans="1:13" x14ac:dyDescent="0.25">
      <c r="A1936" t="s">
        <v>16</v>
      </c>
      <c r="B1936" t="s">
        <v>13</v>
      </c>
      <c r="C1936" t="s">
        <v>2</v>
      </c>
      <c r="D1936">
        <v>2270456</v>
      </c>
      <c r="E1936">
        <v>2271052</v>
      </c>
      <c r="F1936" t="s">
        <v>48</v>
      </c>
      <c r="G1936" t="s">
        <v>4888</v>
      </c>
      <c r="H1936" t="s">
        <v>4888</v>
      </c>
      <c r="I1936" t="s">
        <v>962</v>
      </c>
      <c r="J1936" t="s">
        <v>4887</v>
      </c>
      <c r="K1936">
        <v>597</v>
      </c>
      <c r="L1936">
        <v>198</v>
      </c>
    </row>
    <row r="1937" spans="1:13" x14ac:dyDescent="0.25">
      <c r="A1937" t="s">
        <v>16</v>
      </c>
      <c r="B1937" t="s">
        <v>13</v>
      </c>
      <c r="C1937" t="s">
        <v>2</v>
      </c>
      <c r="D1937">
        <v>2271059</v>
      </c>
      <c r="E1937">
        <v>2273326</v>
      </c>
      <c r="F1937" t="s">
        <v>48</v>
      </c>
      <c r="I1937" t="s">
        <v>962</v>
      </c>
      <c r="J1937" t="s">
        <v>4889</v>
      </c>
      <c r="K1937">
        <v>2268</v>
      </c>
      <c r="M1937" t="s">
        <v>286</v>
      </c>
    </row>
    <row r="1938" spans="1:13" x14ac:dyDescent="0.25">
      <c r="A1938" t="s">
        <v>16</v>
      </c>
      <c r="B1938" t="s">
        <v>13</v>
      </c>
      <c r="C1938" t="s">
        <v>2</v>
      </c>
      <c r="D1938">
        <v>2273761</v>
      </c>
      <c r="E1938">
        <v>2276682</v>
      </c>
      <c r="F1938" t="s">
        <v>48</v>
      </c>
      <c r="G1938" t="s">
        <v>4891</v>
      </c>
      <c r="H1938" t="s">
        <v>4891</v>
      </c>
      <c r="I1938" t="s">
        <v>959</v>
      </c>
      <c r="J1938" t="s">
        <v>4890</v>
      </c>
      <c r="K1938">
        <v>2922</v>
      </c>
      <c r="L1938">
        <v>973</v>
      </c>
    </row>
    <row r="1939" spans="1:13" x14ac:dyDescent="0.25">
      <c r="A1939" t="s">
        <v>16</v>
      </c>
      <c r="B1939" t="s">
        <v>13</v>
      </c>
      <c r="C1939" t="s">
        <v>2</v>
      </c>
      <c r="D1939">
        <v>2276911</v>
      </c>
      <c r="E1939">
        <v>2277702</v>
      </c>
      <c r="F1939" t="s">
        <v>48</v>
      </c>
      <c r="G1939" t="s">
        <v>4893</v>
      </c>
      <c r="H1939" t="s">
        <v>4893</v>
      </c>
      <c r="I1939" t="s">
        <v>4894</v>
      </c>
      <c r="J1939" t="s">
        <v>4892</v>
      </c>
      <c r="K1939">
        <v>792</v>
      </c>
      <c r="L1939">
        <v>263</v>
      </c>
    </row>
    <row r="1940" spans="1:13" x14ac:dyDescent="0.25">
      <c r="A1940" t="s">
        <v>16</v>
      </c>
      <c r="B1940" t="s">
        <v>13</v>
      </c>
      <c r="C1940" t="s">
        <v>2</v>
      </c>
      <c r="D1940">
        <v>2277716</v>
      </c>
      <c r="E1940">
        <v>2277985</v>
      </c>
      <c r="F1940" t="s">
        <v>48</v>
      </c>
      <c r="G1940" t="s">
        <v>4896</v>
      </c>
      <c r="H1940" t="s">
        <v>4896</v>
      </c>
      <c r="I1940" t="s">
        <v>4897</v>
      </c>
      <c r="J1940" t="s">
        <v>4895</v>
      </c>
      <c r="K1940">
        <v>270</v>
      </c>
      <c r="L1940">
        <v>89</v>
      </c>
    </row>
    <row r="1941" spans="1:13" x14ac:dyDescent="0.25">
      <c r="A1941" t="s">
        <v>16</v>
      </c>
      <c r="B1941" t="s">
        <v>13</v>
      </c>
      <c r="C1941" t="s">
        <v>2</v>
      </c>
      <c r="D1941">
        <v>2278947</v>
      </c>
      <c r="E1941">
        <v>2279792</v>
      </c>
      <c r="F1941" t="s">
        <v>48</v>
      </c>
      <c r="G1941" t="s">
        <v>4899</v>
      </c>
      <c r="H1941" t="s">
        <v>4899</v>
      </c>
      <c r="I1941" t="s">
        <v>4900</v>
      </c>
      <c r="J1941" t="s">
        <v>4898</v>
      </c>
      <c r="K1941">
        <v>846</v>
      </c>
      <c r="L1941">
        <v>281</v>
      </c>
    </row>
    <row r="1942" spans="1:13" x14ac:dyDescent="0.25">
      <c r="A1942" t="s">
        <v>16</v>
      </c>
      <c r="B1942" t="s">
        <v>13</v>
      </c>
      <c r="C1942" t="s">
        <v>2</v>
      </c>
      <c r="D1942">
        <v>2279794</v>
      </c>
      <c r="E1942">
        <v>2280201</v>
      </c>
      <c r="F1942" t="s">
        <v>48</v>
      </c>
      <c r="G1942" t="s">
        <v>4902</v>
      </c>
      <c r="H1942" t="s">
        <v>4902</v>
      </c>
      <c r="I1942" t="s">
        <v>4903</v>
      </c>
      <c r="J1942" t="s">
        <v>4901</v>
      </c>
      <c r="K1942">
        <v>408</v>
      </c>
      <c r="L1942">
        <v>135</v>
      </c>
    </row>
    <row r="1943" spans="1:13" x14ac:dyDescent="0.25">
      <c r="A1943" t="s">
        <v>16</v>
      </c>
      <c r="B1943" t="s">
        <v>13</v>
      </c>
      <c r="C1943" t="s">
        <v>2</v>
      </c>
      <c r="D1943">
        <v>2280198</v>
      </c>
      <c r="E1943">
        <v>2280536</v>
      </c>
      <c r="F1943" t="s">
        <v>48</v>
      </c>
      <c r="G1943" t="s">
        <v>4905</v>
      </c>
      <c r="H1943" t="s">
        <v>4905</v>
      </c>
      <c r="I1943" t="s">
        <v>4906</v>
      </c>
      <c r="J1943" t="s">
        <v>4904</v>
      </c>
      <c r="K1943">
        <v>339</v>
      </c>
      <c r="L1943">
        <v>112</v>
      </c>
    </row>
    <row r="1944" spans="1:13" x14ac:dyDescent="0.25">
      <c r="A1944" t="s">
        <v>16</v>
      </c>
      <c r="B1944" t="s">
        <v>13</v>
      </c>
      <c r="C1944" t="s">
        <v>2</v>
      </c>
      <c r="D1944">
        <v>2280533</v>
      </c>
      <c r="E1944">
        <v>2281546</v>
      </c>
      <c r="F1944" t="s">
        <v>48</v>
      </c>
      <c r="G1944" t="s">
        <v>4908</v>
      </c>
      <c r="H1944" t="s">
        <v>4908</v>
      </c>
      <c r="I1944" t="s">
        <v>4909</v>
      </c>
      <c r="J1944" t="s">
        <v>4907</v>
      </c>
      <c r="K1944">
        <v>1014</v>
      </c>
      <c r="L1944">
        <v>337</v>
      </c>
    </row>
    <row r="1945" spans="1:13" x14ac:dyDescent="0.25">
      <c r="A1945" t="s">
        <v>16</v>
      </c>
      <c r="B1945" t="s">
        <v>13</v>
      </c>
      <c r="C1945" t="s">
        <v>2</v>
      </c>
      <c r="D1945">
        <v>2281557</v>
      </c>
      <c r="E1945">
        <v>2282084</v>
      </c>
      <c r="F1945" t="s">
        <v>48</v>
      </c>
      <c r="G1945" t="s">
        <v>4911</v>
      </c>
      <c r="H1945" t="s">
        <v>4911</v>
      </c>
      <c r="I1945" t="s">
        <v>4912</v>
      </c>
      <c r="J1945" t="s">
        <v>4910</v>
      </c>
      <c r="K1945">
        <v>528</v>
      </c>
      <c r="L1945">
        <v>175</v>
      </c>
    </row>
    <row r="1946" spans="1:13" x14ac:dyDescent="0.25">
      <c r="A1946" t="s">
        <v>16</v>
      </c>
      <c r="B1946" t="s">
        <v>13</v>
      </c>
      <c r="C1946" t="s">
        <v>2</v>
      </c>
      <c r="D1946">
        <v>2282274</v>
      </c>
      <c r="E1946">
        <v>2283563</v>
      </c>
      <c r="F1946" t="s">
        <v>48</v>
      </c>
      <c r="G1946" t="s">
        <v>4914</v>
      </c>
      <c r="H1946" t="s">
        <v>4914</v>
      </c>
      <c r="I1946" t="s">
        <v>4903</v>
      </c>
      <c r="J1946" t="s">
        <v>4913</v>
      </c>
      <c r="K1946">
        <v>1290</v>
      </c>
      <c r="L1946">
        <v>429</v>
      </c>
    </row>
    <row r="1947" spans="1:13" x14ac:dyDescent="0.25">
      <c r="A1947" t="s">
        <v>16</v>
      </c>
      <c r="B1947" t="s">
        <v>13</v>
      </c>
      <c r="C1947" t="s">
        <v>2</v>
      </c>
      <c r="D1947">
        <v>2283560</v>
      </c>
      <c r="E1947">
        <v>2284015</v>
      </c>
      <c r="F1947" t="s">
        <v>48</v>
      </c>
      <c r="G1947" t="s">
        <v>4916</v>
      </c>
      <c r="H1947" t="s">
        <v>4916</v>
      </c>
      <c r="I1947" t="s">
        <v>4917</v>
      </c>
      <c r="J1947" t="s">
        <v>4915</v>
      </c>
      <c r="K1947">
        <v>456</v>
      </c>
      <c r="L1947">
        <v>151</v>
      </c>
    </row>
    <row r="1948" spans="1:13" x14ac:dyDescent="0.25">
      <c r="A1948" t="s">
        <v>16</v>
      </c>
      <c r="B1948" t="s">
        <v>13</v>
      </c>
      <c r="C1948" t="s">
        <v>2</v>
      </c>
      <c r="D1948">
        <v>2284019</v>
      </c>
      <c r="E1948">
        <v>2285395</v>
      </c>
      <c r="F1948" t="s">
        <v>48</v>
      </c>
      <c r="G1948" t="s">
        <v>4919</v>
      </c>
      <c r="H1948" t="s">
        <v>4919</v>
      </c>
      <c r="I1948" t="s">
        <v>4920</v>
      </c>
      <c r="J1948" t="s">
        <v>4918</v>
      </c>
      <c r="K1948">
        <v>1377</v>
      </c>
      <c r="L1948">
        <v>458</v>
      </c>
    </row>
    <row r="1949" spans="1:13" x14ac:dyDescent="0.25">
      <c r="A1949" t="s">
        <v>16</v>
      </c>
      <c r="B1949" t="s">
        <v>13</v>
      </c>
      <c r="C1949" t="s">
        <v>2</v>
      </c>
      <c r="D1949">
        <v>2285392</v>
      </c>
      <c r="E1949">
        <v>2286012</v>
      </c>
      <c r="F1949" t="s">
        <v>48</v>
      </c>
      <c r="G1949" t="s">
        <v>4922</v>
      </c>
      <c r="H1949" t="s">
        <v>4922</v>
      </c>
      <c r="I1949" t="s">
        <v>4923</v>
      </c>
      <c r="J1949" t="s">
        <v>4921</v>
      </c>
      <c r="K1949">
        <v>621</v>
      </c>
      <c r="L1949">
        <v>206</v>
      </c>
    </row>
    <row r="1950" spans="1:13" x14ac:dyDescent="0.25">
      <c r="A1950" t="s">
        <v>16</v>
      </c>
      <c r="B1950" t="s">
        <v>13</v>
      </c>
      <c r="C1950" t="s">
        <v>2</v>
      </c>
      <c r="D1950">
        <v>2286009</v>
      </c>
      <c r="E1950">
        <v>2286998</v>
      </c>
      <c r="F1950" t="s">
        <v>48</v>
      </c>
      <c r="G1950" t="s">
        <v>4925</v>
      </c>
      <c r="H1950" t="s">
        <v>4925</v>
      </c>
      <c r="I1950" t="s">
        <v>4926</v>
      </c>
      <c r="J1950" t="s">
        <v>4924</v>
      </c>
      <c r="K1950">
        <v>990</v>
      </c>
      <c r="L1950">
        <v>329</v>
      </c>
    </row>
    <row r="1951" spans="1:13" x14ac:dyDescent="0.25">
      <c r="A1951" t="s">
        <v>16</v>
      </c>
      <c r="B1951" t="s">
        <v>13</v>
      </c>
      <c r="C1951" t="s">
        <v>2</v>
      </c>
      <c r="D1951">
        <v>2287009</v>
      </c>
      <c r="E1951">
        <v>2288733</v>
      </c>
      <c r="F1951" t="s">
        <v>48</v>
      </c>
      <c r="G1951" t="s">
        <v>4928</v>
      </c>
      <c r="H1951" t="s">
        <v>4928</v>
      </c>
      <c r="I1951" t="s">
        <v>4929</v>
      </c>
      <c r="J1951" t="s">
        <v>4927</v>
      </c>
      <c r="K1951">
        <v>1725</v>
      </c>
      <c r="L1951">
        <v>574</v>
      </c>
    </row>
    <row r="1952" spans="1:13" x14ac:dyDescent="0.25">
      <c r="A1952" t="s">
        <v>16</v>
      </c>
      <c r="B1952" t="s">
        <v>13</v>
      </c>
      <c r="C1952" t="s">
        <v>2</v>
      </c>
      <c r="D1952">
        <v>2288747</v>
      </c>
      <c r="E1952">
        <v>2289118</v>
      </c>
      <c r="F1952" t="s">
        <v>48</v>
      </c>
      <c r="G1952" t="s">
        <v>4931</v>
      </c>
      <c r="H1952" t="s">
        <v>4931</v>
      </c>
      <c r="I1952" t="s">
        <v>4932</v>
      </c>
      <c r="J1952" t="s">
        <v>4930</v>
      </c>
      <c r="K1952">
        <v>372</v>
      </c>
      <c r="L1952">
        <v>123</v>
      </c>
    </row>
    <row r="1953" spans="1:12" x14ac:dyDescent="0.25">
      <c r="A1953" t="s">
        <v>16</v>
      </c>
      <c r="B1953" t="s">
        <v>13</v>
      </c>
      <c r="C1953" t="s">
        <v>2</v>
      </c>
      <c r="D1953">
        <v>2289585</v>
      </c>
      <c r="E1953">
        <v>2293082</v>
      </c>
      <c r="F1953" t="s">
        <v>48</v>
      </c>
      <c r="G1953" t="s">
        <v>4934</v>
      </c>
      <c r="H1953" t="s">
        <v>4934</v>
      </c>
      <c r="I1953" t="s">
        <v>4935</v>
      </c>
      <c r="J1953" t="s">
        <v>4933</v>
      </c>
      <c r="K1953">
        <v>3498</v>
      </c>
      <c r="L1953">
        <v>1165</v>
      </c>
    </row>
    <row r="1954" spans="1:12" x14ac:dyDescent="0.25">
      <c r="A1954" t="s">
        <v>16</v>
      </c>
      <c r="B1954" t="s">
        <v>13</v>
      </c>
      <c r="C1954" t="s">
        <v>2</v>
      </c>
      <c r="D1954">
        <v>2293296</v>
      </c>
      <c r="E1954">
        <v>2294819</v>
      </c>
      <c r="F1954" t="s">
        <v>48</v>
      </c>
      <c r="G1954" t="s">
        <v>4937</v>
      </c>
      <c r="H1954" t="s">
        <v>4937</v>
      </c>
      <c r="I1954" t="s">
        <v>152</v>
      </c>
      <c r="J1954" t="s">
        <v>4936</v>
      </c>
      <c r="K1954">
        <v>1524</v>
      </c>
      <c r="L1954">
        <v>507</v>
      </c>
    </row>
    <row r="1955" spans="1:12" x14ac:dyDescent="0.25">
      <c r="A1955" t="s">
        <v>16</v>
      </c>
      <c r="B1955" t="s">
        <v>13</v>
      </c>
      <c r="C1955" t="s">
        <v>2</v>
      </c>
      <c r="D1955">
        <v>2294816</v>
      </c>
      <c r="E1955">
        <v>2295439</v>
      </c>
      <c r="F1955" t="s">
        <v>48</v>
      </c>
      <c r="G1955" t="s">
        <v>4939</v>
      </c>
      <c r="H1955" t="s">
        <v>4939</v>
      </c>
      <c r="I1955" t="s">
        <v>3601</v>
      </c>
      <c r="J1955" t="s">
        <v>4938</v>
      </c>
      <c r="K1955">
        <v>624</v>
      </c>
      <c r="L1955">
        <v>207</v>
      </c>
    </row>
    <row r="1956" spans="1:12" x14ac:dyDescent="0.25">
      <c r="A1956" t="s">
        <v>16</v>
      </c>
      <c r="B1956" t="s">
        <v>13</v>
      </c>
      <c r="C1956" t="s">
        <v>2</v>
      </c>
      <c r="D1956">
        <v>2295429</v>
      </c>
      <c r="E1956">
        <v>2296574</v>
      </c>
      <c r="F1956" t="s">
        <v>48</v>
      </c>
      <c r="G1956" t="s">
        <v>4941</v>
      </c>
      <c r="H1956" t="s">
        <v>4941</v>
      </c>
      <c r="I1956" t="s">
        <v>4942</v>
      </c>
      <c r="J1956" t="s">
        <v>4940</v>
      </c>
      <c r="K1956">
        <v>1146</v>
      </c>
      <c r="L1956">
        <v>381</v>
      </c>
    </row>
    <row r="1957" spans="1:12" x14ac:dyDescent="0.25">
      <c r="A1957" t="s">
        <v>16</v>
      </c>
      <c r="B1957" t="s">
        <v>13</v>
      </c>
      <c r="C1957" t="s">
        <v>2</v>
      </c>
      <c r="D1957">
        <v>2296587</v>
      </c>
      <c r="E1957">
        <v>2297231</v>
      </c>
      <c r="F1957" t="s">
        <v>48</v>
      </c>
      <c r="G1957" t="s">
        <v>4944</v>
      </c>
      <c r="H1957" t="s">
        <v>4944</v>
      </c>
      <c r="I1957" t="s">
        <v>181</v>
      </c>
      <c r="J1957" t="s">
        <v>4943</v>
      </c>
      <c r="K1957">
        <v>645</v>
      </c>
      <c r="L1957">
        <v>214</v>
      </c>
    </row>
    <row r="1958" spans="1:12" x14ac:dyDescent="0.25">
      <c r="A1958" t="s">
        <v>16</v>
      </c>
      <c r="B1958" t="s">
        <v>13</v>
      </c>
      <c r="C1958" t="s">
        <v>2</v>
      </c>
      <c r="D1958">
        <v>2297228</v>
      </c>
      <c r="E1958">
        <v>2297965</v>
      </c>
      <c r="F1958" t="s">
        <v>48</v>
      </c>
      <c r="G1958" t="s">
        <v>4946</v>
      </c>
      <c r="H1958" t="s">
        <v>4946</v>
      </c>
      <c r="I1958" t="s">
        <v>3020</v>
      </c>
      <c r="J1958" t="s">
        <v>4945</v>
      </c>
      <c r="K1958">
        <v>738</v>
      </c>
      <c r="L1958">
        <v>245</v>
      </c>
    </row>
    <row r="1959" spans="1:12" x14ac:dyDescent="0.25">
      <c r="A1959" t="s">
        <v>16</v>
      </c>
      <c r="B1959" t="s">
        <v>13</v>
      </c>
      <c r="C1959" t="s">
        <v>2</v>
      </c>
      <c r="D1959">
        <v>2297962</v>
      </c>
      <c r="E1959">
        <v>2298726</v>
      </c>
      <c r="F1959" t="s">
        <v>48</v>
      </c>
      <c r="G1959" t="s">
        <v>4948</v>
      </c>
      <c r="H1959" t="s">
        <v>4948</v>
      </c>
      <c r="I1959" t="s">
        <v>1023</v>
      </c>
      <c r="J1959" t="s">
        <v>4947</v>
      </c>
      <c r="K1959">
        <v>765</v>
      </c>
      <c r="L1959">
        <v>254</v>
      </c>
    </row>
    <row r="1960" spans="1:12" x14ac:dyDescent="0.25">
      <c r="A1960" t="s">
        <v>16</v>
      </c>
      <c r="B1960" t="s">
        <v>13</v>
      </c>
      <c r="C1960" t="s">
        <v>2</v>
      </c>
      <c r="D1960">
        <v>2298723</v>
      </c>
      <c r="E1960">
        <v>2299763</v>
      </c>
      <c r="F1960" t="s">
        <v>48</v>
      </c>
      <c r="G1960" t="s">
        <v>4950</v>
      </c>
      <c r="H1960" t="s">
        <v>4950</v>
      </c>
      <c r="I1960" t="s">
        <v>4951</v>
      </c>
      <c r="J1960" t="s">
        <v>4949</v>
      </c>
      <c r="K1960">
        <v>1041</v>
      </c>
      <c r="L1960">
        <v>346</v>
      </c>
    </row>
    <row r="1961" spans="1:12" x14ac:dyDescent="0.25">
      <c r="A1961" t="s">
        <v>16</v>
      </c>
      <c r="B1961" t="s">
        <v>13</v>
      </c>
      <c r="C1961" t="s">
        <v>2</v>
      </c>
      <c r="D1961">
        <v>2299769</v>
      </c>
      <c r="E1961">
        <v>2299993</v>
      </c>
      <c r="F1961" t="s">
        <v>48</v>
      </c>
      <c r="G1961" t="s">
        <v>4953</v>
      </c>
      <c r="H1961" t="s">
        <v>4953</v>
      </c>
      <c r="I1961" t="s">
        <v>2895</v>
      </c>
      <c r="J1961" t="s">
        <v>4952</v>
      </c>
      <c r="K1961">
        <v>225</v>
      </c>
      <c r="L1961">
        <v>74</v>
      </c>
    </row>
    <row r="1962" spans="1:12" x14ac:dyDescent="0.25">
      <c r="A1962" t="s">
        <v>16</v>
      </c>
      <c r="B1962" t="s">
        <v>13</v>
      </c>
      <c r="C1962" t="s">
        <v>2</v>
      </c>
      <c r="D1962">
        <v>2300058</v>
      </c>
      <c r="E1962">
        <v>2301167</v>
      </c>
      <c r="F1962" t="s">
        <v>48</v>
      </c>
      <c r="G1962" t="s">
        <v>4955</v>
      </c>
      <c r="H1962" t="s">
        <v>4955</v>
      </c>
      <c r="I1962" t="s">
        <v>428</v>
      </c>
      <c r="J1962" t="s">
        <v>4954</v>
      </c>
      <c r="K1962">
        <v>1110</v>
      </c>
      <c r="L1962">
        <v>369</v>
      </c>
    </row>
    <row r="1963" spans="1:12" x14ac:dyDescent="0.25">
      <c r="A1963" t="s">
        <v>16</v>
      </c>
      <c r="B1963" t="s">
        <v>13</v>
      </c>
      <c r="C1963" t="s">
        <v>2</v>
      </c>
      <c r="D1963">
        <v>2301287</v>
      </c>
      <c r="E1963">
        <v>2302771</v>
      </c>
      <c r="F1963" t="s">
        <v>48</v>
      </c>
      <c r="G1963" t="s">
        <v>4957</v>
      </c>
      <c r="H1963" t="s">
        <v>4957</v>
      </c>
      <c r="I1963" t="s">
        <v>553</v>
      </c>
      <c r="J1963" t="s">
        <v>4956</v>
      </c>
      <c r="K1963">
        <v>1485</v>
      </c>
      <c r="L1963">
        <v>494</v>
      </c>
    </row>
    <row r="1964" spans="1:12" x14ac:dyDescent="0.25">
      <c r="A1964" t="s">
        <v>16</v>
      </c>
      <c r="B1964" t="s">
        <v>13</v>
      </c>
      <c r="C1964" t="s">
        <v>2</v>
      </c>
      <c r="D1964">
        <v>2302764</v>
      </c>
      <c r="E1964">
        <v>2303147</v>
      </c>
      <c r="F1964" t="s">
        <v>48</v>
      </c>
      <c r="G1964" t="s">
        <v>4959</v>
      </c>
      <c r="H1964" t="s">
        <v>4959</v>
      </c>
      <c r="I1964" t="s">
        <v>1792</v>
      </c>
      <c r="J1964" t="s">
        <v>4958</v>
      </c>
      <c r="K1964">
        <v>384</v>
      </c>
      <c r="L1964">
        <v>127</v>
      </c>
    </row>
    <row r="1965" spans="1:12" x14ac:dyDescent="0.25">
      <c r="A1965" t="s">
        <v>16</v>
      </c>
      <c r="B1965" t="s">
        <v>13</v>
      </c>
      <c r="C1965" t="s">
        <v>2</v>
      </c>
      <c r="D1965">
        <v>2303156</v>
      </c>
      <c r="E1965">
        <v>2304559</v>
      </c>
      <c r="F1965" t="s">
        <v>48</v>
      </c>
      <c r="G1965" t="s">
        <v>4961</v>
      </c>
      <c r="H1965" t="s">
        <v>4961</v>
      </c>
      <c r="I1965" t="s">
        <v>4962</v>
      </c>
      <c r="J1965" t="s">
        <v>4960</v>
      </c>
      <c r="K1965">
        <v>1404</v>
      </c>
      <c r="L1965">
        <v>467</v>
      </c>
    </row>
    <row r="1966" spans="1:12" x14ac:dyDescent="0.25">
      <c r="A1966" t="s">
        <v>16</v>
      </c>
      <c r="B1966" t="s">
        <v>13</v>
      </c>
      <c r="C1966" t="s">
        <v>2</v>
      </c>
      <c r="D1966">
        <v>2304776</v>
      </c>
      <c r="E1966">
        <v>2305408</v>
      </c>
      <c r="F1966" t="s">
        <v>48</v>
      </c>
      <c r="G1966" t="s">
        <v>4964</v>
      </c>
      <c r="H1966" t="s">
        <v>4964</v>
      </c>
      <c r="I1966" t="s">
        <v>366</v>
      </c>
      <c r="J1966" t="s">
        <v>4963</v>
      </c>
      <c r="K1966">
        <v>633</v>
      </c>
      <c r="L1966">
        <v>210</v>
      </c>
    </row>
    <row r="1967" spans="1:12" x14ac:dyDescent="0.25">
      <c r="A1967" t="s">
        <v>16</v>
      </c>
      <c r="B1967" t="s">
        <v>13</v>
      </c>
      <c r="C1967" t="s">
        <v>2</v>
      </c>
      <c r="D1967">
        <v>2305477</v>
      </c>
      <c r="E1967">
        <v>2306043</v>
      </c>
      <c r="F1967" t="s">
        <v>48</v>
      </c>
      <c r="G1967" t="s">
        <v>4966</v>
      </c>
      <c r="H1967" t="s">
        <v>4966</v>
      </c>
      <c r="I1967" t="s">
        <v>36</v>
      </c>
      <c r="J1967" t="s">
        <v>4965</v>
      </c>
      <c r="K1967">
        <v>567</v>
      </c>
      <c r="L1967">
        <v>188</v>
      </c>
    </row>
    <row r="1968" spans="1:12" x14ac:dyDescent="0.25">
      <c r="A1968" t="s">
        <v>16</v>
      </c>
      <c r="B1968" t="s">
        <v>13</v>
      </c>
      <c r="C1968" t="s">
        <v>2</v>
      </c>
      <c r="D1968">
        <v>2306043</v>
      </c>
      <c r="E1968">
        <v>2306336</v>
      </c>
      <c r="F1968" t="s">
        <v>48</v>
      </c>
      <c r="G1968" t="s">
        <v>4968</v>
      </c>
      <c r="H1968" t="s">
        <v>4968</v>
      </c>
      <c r="I1968" t="s">
        <v>36</v>
      </c>
      <c r="J1968" t="s">
        <v>4967</v>
      </c>
      <c r="K1968">
        <v>294</v>
      </c>
      <c r="L1968">
        <v>97</v>
      </c>
    </row>
    <row r="1969" spans="1:12" x14ac:dyDescent="0.25">
      <c r="A1969" t="s">
        <v>16</v>
      </c>
      <c r="B1969" t="s">
        <v>13</v>
      </c>
      <c r="C1969" t="s">
        <v>2</v>
      </c>
      <c r="D1969">
        <v>2306345</v>
      </c>
      <c r="E1969">
        <v>2306758</v>
      </c>
      <c r="F1969" t="s">
        <v>48</v>
      </c>
      <c r="G1969" t="s">
        <v>4970</v>
      </c>
      <c r="H1969" t="s">
        <v>4970</v>
      </c>
      <c r="I1969" t="s">
        <v>4971</v>
      </c>
      <c r="J1969" t="s">
        <v>4969</v>
      </c>
      <c r="K1969">
        <v>414</v>
      </c>
      <c r="L1969">
        <v>137</v>
      </c>
    </row>
    <row r="1970" spans="1:12" x14ac:dyDescent="0.25">
      <c r="A1970" t="s">
        <v>16</v>
      </c>
      <c r="B1970" t="s">
        <v>13</v>
      </c>
      <c r="C1970" t="s">
        <v>2</v>
      </c>
      <c r="D1970">
        <v>2306909</v>
      </c>
      <c r="E1970">
        <v>2308234</v>
      </c>
      <c r="F1970" t="s">
        <v>48</v>
      </c>
      <c r="G1970" t="s">
        <v>4973</v>
      </c>
      <c r="H1970" t="s">
        <v>4973</v>
      </c>
      <c r="I1970" t="s">
        <v>4903</v>
      </c>
      <c r="J1970" t="s">
        <v>4972</v>
      </c>
      <c r="K1970">
        <v>1326</v>
      </c>
      <c r="L1970">
        <v>441</v>
      </c>
    </row>
    <row r="1971" spans="1:12" x14ac:dyDescent="0.25">
      <c r="A1971" t="s">
        <v>16</v>
      </c>
      <c r="B1971" t="s">
        <v>13</v>
      </c>
      <c r="C1971" t="s">
        <v>2</v>
      </c>
      <c r="D1971">
        <v>2308504</v>
      </c>
      <c r="E1971">
        <v>2309703</v>
      </c>
      <c r="F1971" t="s">
        <v>48</v>
      </c>
      <c r="G1971" t="s">
        <v>4975</v>
      </c>
      <c r="H1971" t="s">
        <v>4975</v>
      </c>
      <c r="I1971" t="s">
        <v>4976</v>
      </c>
      <c r="J1971" t="s">
        <v>4974</v>
      </c>
      <c r="K1971">
        <v>1200</v>
      </c>
      <c r="L1971">
        <v>399</v>
      </c>
    </row>
    <row r="1972" spans="1:12" x14ac:dyDescent="0.25">
      <c r="A1972" t="s">
        <v>16</v>
      </c>
      <c r="B1972" t="s">
        <v>13</v>
      </c>
      <c r="C1972" t="s">
        <v>2</v>
      </c>
      <c r="D1972">
        <v>2310022</v>
      </c>
      <c r="E1972">
        <v>2311227</v>
      </c>
      <c r="F1972" t="s">
        <v>48</v>
      </c>
      <c r="G1972" t="s">
        <v>4978</v>
      </c>
      <c r="H1972" t="s">
        <v>4978</v>
      </c>
      <c r="I1972" t="s">
        <v>4979</v>
      </c>
      <c r="J1972" t="s">
        <v>4977</v>
      </c>
      <c r="K1972">
        <v>1206</v>
      </c>
      <c r="L1972">
        <v>401</v>
      </c>
    </row>
    <row r="1973" spans="1:12" x14ac:dyDescent="0.25">
      <c r="A1973" t="s">
        <v>16</v>
      </c>
      <c r="B1973" t="s">
        <v>13</v>
      </c>
      <c r="C1973" t="s">
        <v>2</v>
      </c>
      <c r="D1973">
        <v>2311227</v>
      </c>
      <c r="E1973">
        <v>2313101</v>
      </c>
      <c r="F1973" t="s">
        <v>48</v>
      </c>
      <c r="G1973" t="s">
        <v>4981</v>
      </c>
      <c r="H1973" t="s">
        <v>4981</v>
      </c>
      <c r="I1973" t="s">
        <v>4982</v>
      </c>
      <c r="J1973" t="s">
        <v>4980</v>
      </c>
      <c r="K1973">
        <v>1875</v>
      </c>
      <c r="L1973">
        <v>624</v>
      </c>
    </row>
    <row r="1974" spans="1:12" x14ac:dyDescent="0.25">
      <c r="A1974" t="s">
        <v>16</v>
      </c>
      <c r="B1974" t="s">
        <v>13</v>
      </c>
      <c r="C1974" t="s">
        <v>2</v>
      </c>
      <c r="D1974">
        <v>2313113</v>
      </c>
      <c r="E1974">
        <v>2314291</v>
      </c>
      <c r="F1974" t="s">
        <v>48</v>
      </c>
      <c r="G1974" t="s">
        <v>4984</v>
      </c>
      <c r="H1974" t="s">
        <v>4984</v>
      </c>
      <c r="I1974" t="s">
        <v>4985</v>
      </c>
      <c r="J1974" t="s">
        <v>4983</v>
      </c>
      <c r="K1974">
        <v>1179</v>
      </c>
      <c r="L1974">
        <v>392</v>
      </c>
    </row>
    <row r="1975" spans="1:12" x14ac:dyDescent="0.25">
      <c r="A1975" t="s">
        <v>16</v>
      </c>
      <c r="B1975" t="s">
        <v>13</v>
      </c>
      <c r="C1975" t="s">
        <v>2</v>
      </c>
      <c r="D1975">
        <v>2314293</v>
      </c>
      <c r="E1975">
        <v>2315411</v>
      </c>
      <c r="F1975" t="s">
        <v>48</v>
      </c>
      <c r="G1975" t="s">
        <v>4987</v>
      </c>
      <c r="H1975" t="s">
        <v>4987</v>
      </c>
      <c r="I1975" t="s">
        <v>4988</v>
      </c>
      <c r="J1975" t="s">
        <v>4986</v>
      </c>
      <c r="K1975">
        <v>1119</v>
      </c>
      <c r="L1975">
        <v>372</v>
      </c>
    </row>
    <row r="1976" spans="1:12" x14ac:dyDescent="0.25">
      <c r="A1976" t="s">
        <v>16</v>
      </c>
      <c r="B1976" t="s">
        <v>13</v>
      </c>
      <c r="C1976" t="s">
        <v>2</v>
      </c>
      <c r="D1976">
        <v>2315422</v>
      </c>
      <c r="E1976">
        <v>2316114</v>
      </c>
      <c r="F1976" t="s">
        <v>48</v>
      </c>
      <c r="G1976" t="s">
        <v>4990</v>
      </c>
      <c r="H1976" t="s">
        <v>4990</v>
      </c>
      <c r="I1976" t="s">
        <v>4991</v>
      </c>
      <c r="J1976" t="s">
        <v>4989</v>
      </c>
      <c r="K1976">
        <v>693</v>
      </c>
      <c r="L1976">
        <v>230</v>
      </c>
    </row>
    <row r="1977" spans="1:12" x14ac:dyDescent="0.25">
      <c r="A1977" t="s">
        <v>16</v>
      </c>
      <c r="B1977" t="s">
        <v>13</v>
      </c>
      <c r="C1977" t="s">
        <v>2</v>
      </c>
      <c r="D1977">
        <v>2316153</v>
      </c>
      <c r="E1977">
        <v>2316938</v>
      </c>
      <c r="F1977" t="s">
        <v>48</v>
      </c>
      <c r="G1977" t="s">
        <v>4993</v>
      </c>
      <c r="H1977" t="s">
        <v>4993</v>
      </c>
      <c r="I1977" t="s">
        <v>4994</v>
      </c>
      <c r="J1977" t="s">
        <v>4992</v>
      </c>
      <c r="K1977">
        <v>786</v>
      </c>
      <c r="L1977">
        <v>261</v>
      </c>
    </row>
    <row r="1978" spans="1:12" x14ac:dyDescent="0.25">
      <c r="A1978" t="s">
        <v>16</v>
      </c>
      <c r="B1978" t="s">
        <v>13</v>
      </c>
      <c r="C1978" t="s">
        <v>2</v>
      </c>
      <c r="D1978">
        <v>2317711</v>
      </c>
      <c r="E1978">
        <v>2318466</v>
      </c>
      <c r="F1978" t="s">
        <v>48</v>
      </c>
      <c r="G1978" t="s">
        <v>4996</v>
      </c>
      <c r="H1978" t="s">
        <v>4996</v>
      </c>
      <c r="I1978" t="s">
        <v>4997</v>
      </c>
      <c r="J1978" t="s">
        <v>4995</v>
      </c>
      <c r="K1978">
        <v>756</v>
      </c>
      <c r="L1978">
        <v>251</v>
      </c>
    </row>
    <row r="1979" spans="1:12" x14ac:dyDescent="0.25">
      <c r="A1979" t="s">
        <v>16</v>
      </c>
      <c r="B1979" t="s">
        <v>13</v>
      </c>
      <c r="C1979" t="s">
        <v>2</v>
      </c>
      <c r="D1979">
        <v>2318609</v>
      </c>
      <c r="E1979">
        <v>2319832</v>
      </c>
      <c r="F1979" t="s">
        <v>48</v>
      </c>
      <c r="G1979" t="s">
        <v>4999</v>
      </c>
      <c r="H1979" t="s">
        <v>4999</v>
      </c>
      <c r="I1979" t="s">
        <v>5000</v>
      </c>
      <c r="J1979" t="s">
        <v>4998</v>
      </c>
      <c r="K1979">
        <v>1224</v>
      </c>
      <c r="L1979">
        <v>407</v>
      </c>
    </row>
    <row r="1980" spans="1:12" x14ac:dyDescent="0.25">
      <c r="A1980" t="s">
        <v>16</v>
      </c>
      <c r="B1980" t="s">
        <v>13</v>
      </c>
      <c r="C1980" t="s">
        <v>2</v>
      </c>
      <c r="D1980">
        <v>2319864</v>
      </c>
      <c r="E1980">
        <v>2320529</v>
      </c>
      <c r="F1980" t="s">
        <v>48</v>
      </c>
      <c r="G1980" t="s">
        <v>5002</v>
      </c>
      <c r="H1980" t="s">
        <v>5002</v>
      </c>
      <c r="I1980" t="s">
        <v>5003</v>
      </c>
      <c r="J1980" t="s">
        <v>5001</v>
      </c>
      <c r="K1980">
        <v>666</v>
      </c>
      <c r="L1980">
        <v>221</v>
      </c>
    </row>
    <row r="1981" spans="1:12" x14ac:dyDescent="0.25">
      <c r="A1981" t="s">
        <v>16</v>
      </c>
      <c r="B1981" t="s">
        <v>13</v>
      </c>
      <c r="C1981" t="s">
        <v>2</v>
      </c>
      <c r="D1981">
        <v>2320567</v>
      </c>
      <c r="E1981">
        <v>2320974</v>
      </c>
      <c r="F1981" t="s">
        <v>48</v>
      </c>
      <c r="G1981" t="s">
        <v>5005</v>
      </c>
      <c r="H1981" t="s">
        <v>5005</v>
      </c>
      <c r="I1981" t="s">
        <v>5006</v>
      </c>
      <c r="J1981" t="s">
        <v>5004</v>
      </c>
      <c r="K1981">
        <v>408</v>
      </c>
      <c r="L1981">
        <v>135</v>
      </c>
    </row>
    <row r="1982" spans="1:12" x14ac:dyDescent="0.25">
      <c r="A1982" t="s">
        <v>16</v>
      </c>
      <c r="B1982" t="s">
        <v>13</v>
      </c>
      <c r="C1982" t="s">
        <v>2</v>
      </c>
      <c r="D1982">
        <v>2320978</v>
      </c>
      <c r="E1982">
        <v>2321379</v>
      </c>
      <c r="F1982" t="s">
        <v>48</v>
      </c>
      <c r="G1982" t="s">
        <v>5008</v>
      </c>
      <c r="H1982" t="s">
        <v>5008</v>
      </c>
      <c r="I1982" t="s">
        <v>5009</v>
      </c>
      <c r="J1982" t="s">
        <v>5007</v>
      </c>
      <c r="K1982">
        <v>402</v>
      </c>
      <c r="L1982">
        <v>133</v>
      </c>
    </row>
    <row r="1983" spans="1:12" x14ac:dyDescent="0.25">
      <c r="A1983" t="s">
        <v>16</v>
      </c>
      <c r="B1983" t="s">
        <v>13</v>
      </c>
      <c r="C1983" t="s">
        <v>2</v>
      </c>
      <c r="D1983">
        <v>2321699</v>
      </c>
      <c r="E1983">
        <v>2322643</v>
      </c>
      <c r="F1983" t="s">
        <v>48</v>
      </c>
      <c r="G1983" t="s">
        <v>5011</v>
      </c>
      <c r="H1983" t="s">
        <v>5011</v>
      </c>
      <c r="I1983" t="s">
        <v>1608</v>
      </c>
      <c r="J1983" t="s">
        <v>5010</v>
      </c>
      <c r="K1983">
        <v>945</v>
      </c>
      <c r="L1983">
        <v>314</v>
      </c>
    </row>
    <row r="1984" spans="1:12" x14ac:dyDescent="0.25">
      <c r="A1984" t="s">
        <v>16</v>
      </c>
      <c r="B1984" t="s">
        <v>13</v>
      </c>
      <c r="C1984" t="s">
        <v>2</v>
      </c>
      <c r="D1984">
        <v>2322979</v>
      </c>
      <c r="E1984">
        <v>2323623</v>
      </c>
      <c r="F1984" t="s">
        <v>14</v>
      </c>
      <c r="G1984" t="s">
        <v>5013</v>
      </c>
      <c r="H1984" t="s">
        <v>5013</v>
      </c>
      <c r="I1984" t="s">
        <v>5014</v>
      </c>
      <c r="J1984" t="s">
        <v>5012</v>
      </c>
      <c r="K1984">
        <v>645</v>
      </c>
      <c r="L1984">
        <v>214</v>
      </c>
    </row>
    <row r="1985" spans="1:12" x14ac:dyDescent="0.25">
      <c r="A1985" t="s">
        <v>16</v>
      </c>
      <c r="B1985" t="s">
        <v>13</v>
      </c>
      <c r="C1985" t="s">
        <v>2</v>
      </c>
      <c r="D1985">
        <v>2323690</v>
      </c>
      <c r="E1985">
        <v>2324001</v>
      </c>
      <c r="F1985" t="s">
        <v>14</v>
      </c>
      <c r="G1985" t="s">
        <v>5016</v>
      </c>
      <c r="H1985" t="s">
        <v>5016</v>
      </c>
      <c r="I1985" t="s">
        <v>5017</v>
      </c>
      <c r="J1985" t="s">
        <v>5015</v>
      </c>
      <c r="K1985">
        <v>312</v>
      </c>
      <c r="L1985">
        <v>103</v>
      </c>
    </row>
    <row r="1986" spans="1:12" x14ac:dyDescent="0.25">
      <c r="A1986" t="s">
        <v>16</v>
      </c>
      <c r="B1986" t="s">
        <v>13</v>
      </c>
      <c r="C1986" t="s">
        <v>2</v>
      </c>
      <c r="D1986">
        <v>2324017</v>
      </c>
      <c r="E1986">
        <v>2324349</v>
      </c>
      <c r="F1986" t="s">
        <v>14</v>
      </c>
      <c r="G1986" t="s">
        <v>5019</v>
      </c>
      <c r="H1986" t="s">
        <v>5019</v>
      </c>
      <c r="I1986" t="s">
        <v>5020</v>
      </c>
      <c r="J1986" t="s">
        <v>5018</v>
      </c>
      <c r="K1986">
        <v>333</v>
      </c>
      <c r="L1986">
        <v>110</v>
      </c>
    </row>
    <row r="1987" spans="1:12" x14ac:dyDescent="0.25">
      <c r="A1987" t="s">
        <v>16</v>
      </c>
      <c r="B1987" t="s">
        <v>13</v>
      </c>
      <c r="C1987" t="s">
        <v>2</v>
      </c>
      <c r="D1987">
        <v>2324516</v>
      </c>
      <c r="E1987">
        <v>2325742</v>
      </c>
      <c r="F1987" t="s">
        <v>14</v>
      </c>
      <c r="G1987" t="s">
        <v>5022</v>
      </c>
      <c r="H1987" t="s">
        <v>5022</v>
      </c>
      <c r="I1987" t="s">
        <v>1561</v>
      </c>
      <c r="J1987" t="s">
        <v>5021</v>
      </c>
      <c r="K1987">
        <v>1227</v>
      </c>
      <c r="L1987">
        <v>408</v>
      </c>
    </row>
    <row r="1988" spans="1:12" x14ac:dyDescent="0.25">
      <c r="A1988" t="s">
        <v>16</v>
      </c>
      <c r="B1988" t="s">
        <v>13</v>
      </c>
      <c r="C1988" t="s">
        <v>2</v>
      </c>
      <c r="D1988">
        <v>2325892</v>
      </c>
      <c r="E1988">
        <v>2327613</v>
      </c>
      <c r="F1988" t="s">
        <v>48</v>
      </c>
      <c r="G1988" t="s">
        <v>5024</v>
      </c>
      <c r="H1988" t="s">
        <v>5024</v>
      </c>
      <c r="I1988" t="s">
        <v>5025</v>
      </c>
      <c r="J1988" t="s">
        <v>5023</v>
      </c>
      <c r="K1988">
        <v>1722</v>
      </c>
      <c r="L1988">
        <v>573</v>
      </c>
    </row>
    <row r="1989" spans="1:12" x14ac:dyDescent="0.25">
      <c r="A1989" t="s">
        <v>16</v>
      </c>
      <c r="B1989" t="s">
        <v>13</v>
      </c>
      <c r="C1989" t="s">
        <v>2</v>
      </c>
      <c r="D1989">
        <v>2327617</v>
      </c>
      <c r="E1989">
        <v>2329710</v>
      </c>
      <c r="F1989" t="s">
        <v>48</v>
      </c>
      <c r="G1989" t="s">
        <v>5027</v>
      </c>
      <c r="H1989" t="s">
        <v>5027</v>
      </c>
      <c r="I1989" t="s">
        <v>664</v>
      </c>
      <c r="J1989" t="s">
        <v>5026</v>
      </c>
      <c r="K1989">
        <v>2094</v>
      </c>
      <c r="L1989">
        <v>697</v>
      </c>
    </row>
    <row r="1990" spans="1:12" x14ac:dyDescent="0.25">
      <c r="A1990" t="s">
        <v>16</v>
      </c>
      <c r="B1990" t="s">
        <v>13</v>
      </c>
      <c r="C1990" t="s">
        <v>2</v>
      </c>
      <c r="D1990">
        <v>2329894</v>
      </c>
      <c r="E1990">
        <v>2332656</v>
      </c>
      <c r="F1990" t="s">
        <v>14</v>
      </c>
      <c r="G1990" t="s">
        <v>5029</v>
      </c>
      <c r="H1990" t="s">
        <v>5029</v>
      </c>
      <c r="I1990" t="s">
        <v>1561</v>
      </c>
      <c r="J1990" t="s">
        <v>5028</v>
      </c>
      <c r="K1990">
        <v>2763</v>
      </c>
      <c r="L1990">
        <v>920</v>
      </c>
    </row>
    <row r="1991" spans="1:12" x14ac:dyDescent="0.25">
      <c r="A1991" t="s">
        <v>16</v>
      </c>
      <c r="B1991" t="s">
        <v>13</v>
      </c>
      <c r="C1991" t="s">
        <v>2</v>
      </c>
      <c r="D1991">
        <v>2333618</v>
      </c>
      <c r="E1991">
        <v>2333902</v>
      </c>
      <c r="F1991" t="s">
        <v>48</v>
      </c>
      <c r="G1991" t="s">
        <v>5031</v>
      </c>
      <c r="H1991" t="s">
        <v>5031</v>
      </c>
      <c r="I1991" t="s">
        <v>36</v>
      </c>
      <c r="J1991" t="s">
        <v>5030</v>
      </c>
      <c r="K1991">
        <v>285</v>
      </c>
      <c r="L1991">
        <v>94</v>
      </c>
    </row>
    <row r="1992" spans="1:12" x14ac:dyDescent="0.25">
      <c r="A1992" t="s">
        <v>16</v>
      </c>
      <c r="B1992" t="s">
        <v>13</v>
      </c>
      <c r="C1992" t="s">
        <v>2</v>
      </c>
      <c r="D1992">
        <v>2333989</v>
      </c>
      <c r="E1992">
        <v>2335179</v>
      </c>
      <c r="F1992" t="s">
        <v>48</v>
      </c>
      <c r="G1992" t="s">
        <v>5033</v>
      </c>
      <c r="H1992" t="s">
        <v>5033</v>
      </c>
      <c r="I1992" t="s">
        <v>1608</v>
      </c>
      <c r="J1992" t="s">
        <v>5032</v>
      </c>
      <c r="K1992">
        <v>1191</v>
      </c>
      <c r="L1992">
        <v>396</v>
      </c>
    </row>
    <row r="1993" spans="1:12" x14ac:dyDescent="0.25">
      <c r="A1993" t="s">
        <v>16</v>
      </c>
      <c r="B1993" t="s">
        <v>13</v>
      </c>
      <c r="C1993" t="s">
        <v>2</v>
      </c>
      <c r="D1993">
        <v>2335327</v>
      </c>
      <c r="E1993">
        <v>2335941</v>
      </c>
      <c r="F1993" t="s">
        <v>48</v>
      </c>
      <c r="G1993" t="s">
        <v>5035</v>
      </c>
      <c r="H1993" t="s">
        <v>5035</v>
      </c>
      <c r="I1993" t="s">
        <v>5036</v>
      </c>
      <c r="J1993" t="s">
        <v>5034</v>
      </c>
      <c r="K1993">
        <v>615</v>
      </c>
      <c r="L1993">
        <v>204</v>
      </c>
    </row>
    <row r="1994" spans="1:12" x14ac:dyDescent="0.25">
      <c r="A1994" t="s">
        <v>16</v>
      </c>
      <c r="B1994" t="s">
        <v>13</v>
      </c>
      <c r="C1994" t="s">
        <v>2</v>
      </c>
      <c r="D1994">
        <v>2335941</v>
      </c>
      <c r="E1994">
        <v>2337077</v>
      </c>
      <c r="F1994" t="s">
        <v>48</v>
      </c>
      <c r="G1994" t="s">
        <v>5038</v>
      </c>
      <c r="H1994" t="s">
        <v>5038</v>
      </c>
      <c r="I1994" t="s">
        <v>5039</v>
      </c>
      <c r="J1994" t="s">
        <v>5037</v>
      </c>
      <c r="K1994">
        <v>1137</v>
      </c>
      <c r="L1994">
        <v>378</v>
      </c>
    </row>
    <row r="1995" spans="1:12" x14ac:dyDescent="0.25">
      <c r="A1995" t="s">
        <v>16</v>
      </c>
      <c r="B1995" t="s">
        <v>13</v>
      </c>
      <c r="C1995" t="s">
        <v>2</v>
      </c>
      <c r="D1995">
        <v>2337074</v>
      </c>
      <c r="E1995">
        <v>2337532</v>
      </c>
      <c r="F1995" t="s">
        <v>48</v>
      </c>
      <c r="G1995" t="s">
        <v>5041</v>
      </c>
      <c r="H1995" t="s">
        <v>5041</v>
      </c>
      <c r="I1995" t="s">
        <v>5042</v>
      </c>
      <c r="J1995" t="s">
        <v>5040</v>
      </c>
      <c r="K1995">
        <v>459</v>
      </c>
      <c r="L1995">
        <v>152</v>
      </c>
    </row>
    <row r="1996" spans="1:12" x14ac:dyDescent="0.25">
      <c r="A1996" t="s">
        <v>16</v>
      </c>
      <c r="B1996" t="s">
        <v>13</v>
      </c>
      <c r="C1996" t="s">
        <v>2</v>
      </c>
      <c r="D1996">
        <v>2337783</v>
      </c>
      <c r="E1996">
        <v>2338103</v>
      </c>
      <c r="F1996" t="s">
        <v>14</v>
      </c>
      <c r="G1996" t="s">
        <v>5044</v>
      </c>
      <c r="H1996" t="s">
        <v>5044</v>
      </c>
      <c r="I1996" t="s">
        <v>5045</v>
      </c>
      <c r="J1996" t="s">
        <v>5043</v>
      </c>
      <c r="K1996">
        <v>321</v>
      </c>
      <c r="L1996">
        <v>106</v>
      </c>
    </row>
    <row r="1997" spans="1:12" x14ac:dyDescent="0.25">
      <c r="A1997" t="s">
        <v>16</v>
      </c>
      <c r="B1997" t="s">
        <v>13</v>
      </c>
      <c r="C1997" t="s">
        <v>2</v>
      </c>
      <c r="D1997">
        <v>2338246</v>
      </c>
      <c r="E1997">
        <v>2340528</v>
      </c>
      <c r="F1997" t="s">
        <v>14</v>
      </c>
      <c r="G1997" t="s">
        <v>5047</v>
      </c>
      <c r="H1997" t="s">
        <v>5047</v>
      </c>
      <c r="I1997" t="s">
        <v>5048</v>
      </c>
      <c r="J1997" t="s">
        <v>5046</v>
      </c>
      <c r="K1997">
        <v>2283</v>
      </c>
      <c r="L1997">
        <v>760</v>
      </c>
    </row>
    <row r="1998" spans="1:12" x14ac:dyDescent="0.25">
      <c r="A1998" t="s">
        <v>16</v>
      </c>
      <c r="B1998" t="s">
        <v>13</v>
      </c>
      <c r="C1998" t="s">
        <v>2</v>
      </c>
      <c r="D1998">
        <v>2340811</v>
      </c>
      <c r="E1998">
        <v>2341029</v>
      </c>
      <c r="F1998" t="s">
        <v>48</v>
      </c>
      <c r="G1998" t="s">
        <v>5050</v>
      </c>
      <c r="H1998" t="s">
        <v>5050</v>
      </c>
      <c r="I1998" t="s">
        <v>5051</v>
      </c>
      <c r="J1998" t="s">
        <v>5049</v>
      </c>
      <c r="K1998">
        <v>219</v>
      </c>
      <c r="L1998">
        <v>72</v>
      </c>
    </row>
    <row r="1999" spans="1:12" x14ac:dyDescent="0.25">
      <c r="A1999" t="s">
        <v>16</v>
      </c>
      <c r="B1999" t="s">
        <v>13</v>
      </c>
      <c r="C1999" t="s">
        <v>2</v>
      </c>
      <c r="D1999">
        <v>2341110</v>
      </c>
      <c r="E1999">
        <v>2341859</v>
      </c>
      <c r="F1999" t="s">
        <v>48</v>
      </c>
      <c r="G1999" t="s">
        <v>5053</v>
      </c>
      <c r="H1999" t="s">
        <v>5053</v>
      </c>
      <c r="I1999" t="s">
        <v>5054</v>
      </c>
      <c r="J1999" t="s">
        <v>5052</v>
      </c>
      <c r="K1999">
        <v>750</v>
      </c>
      <c r="L1999">
        <v>249</v>
      </c>
    </row>
    <row r="2000" spans="1:12" x14ac:dyDescent="0.25">
      <c r="A2000" t="s">
        <v>16</v>
      </c>
      <c r="B2000" t="s">
        <v>13</v>
      </c>
      <c r="C2000" t="s">
        <v>2</v>
      </c>
      <c r="D2000">
        <v>2342122</v>
      </c>
      <c r="E2000">
        <v>2343240</v>
      </c>
      <c r="F2000" t="s">
        <v>48</v>
      </c>
      <c r="G2000" t="s">
        <v>5056</v>
      </c>
      <c r="H2000" t="s">
        <v>5056</v>
      </c>
      <c r="I2000" t="s">
        <v>36</v>
      </c>
      <c r="J2000" t="s">
        <v>5055</v>
      </c>
      <c r="K2000">
        <v>1119</v>
      </c>
      <c r="L2000">
        <v>372</v>
      </c>
    </row>
    <row r="2001" spans="1:12" x14ac:dyDescent="0.25">
      <c r="A2001" t="s">
        <v>16</v>
      </c>
      <c r="B2001" t="s">
        <v>13</v>
      </c>
      <c r="C2001" t="s">
        <v>2</v>
      </c>
      <c r="D2001">
        <v>2343298</v>
      </c>
      <c r="E2001">
        <v>2344266</v>
      </c>
      <c r="F2001" t="s">
        <v>48</v>
      </c>
      <c r="G2001" t="s">
        <v>5058</v>
      </c>
      <c r="H2001" t="s">
        <v>5058</v>
      </c>
      <c r="I2001" t="s">
        <v>5059</v>
      </c>
      <c r="J2001" t="s">
        <v>5057</v>
      </c>
      <c r="K2001">
        <v>969</v>
      </c>
      <c r="L2001">
        <v>322</v>
      </c>
    </row>
    <row r="2002" spans="1:12" x14ac:dyDescent="0.25">
      <c r="A2002" t="s">
        <v>16</v>
      </c>
      <c r="B2002" t="s">
        <v>13</v>
      </c>
      <c r="C2002" t="s">
        <v>2</v>
      </c>
      <c r="D2002">
        <v>2344550</v>
      </c>
      <c r="E2002">
        <v>2346907</v>
      </c>
      <c r="F2002" t="s">
        <v>14</v>
      </c>
      <c r="G2002" t="s">
        <v>5061</v>
      </c>
      <c r="H2002" t="s">
        <v>5061</v>
      </c>
      <c r="I2002" t="s">
        <v>5062</v>
      </c>
      <c r="J2002" t="s">
        <v>5060</v>
      </c>
      <c r="K2002">
        <v>2358</v>
      </c>
      <c r="L2002">
        <v>785</v>
      </c>
    </row>
    <row r="2003" spans="1:12" x14ac:dyDescent="0.25">
      <c r="A2003" t="s">
        <v>16</v>
      </c>
      <c r="B2003" t="s">
        <v>13</v>
      </c>
      <c r="C2003" t="s">
        <v>2</v>
      </c>
      <c r="D2003">
        <v>2347058</v>
      </c>
      <c r="E2003">
        <v>2348986</v>
      </c>
      <c r="F2003" t="s">
        <v>14</v>
      </c>
      <c r="G2003" t="s">
        <v>5064</v>
      </c>
      <c r="H2003" t="s">
        <v>5064</v>
      </c>
      <c r="I2003" t="s">
        <v>3751</v>
      </c>
      <c r="J2003" t="s">
        <v>5063</v>
      </c>
      <c r="K2003">
        <v>1929</v>
      </c>
      <c r="L2003">
        <v>642</v>
      </c>
    </row>
    <row r="2004" spans="1:12" x14ac:dyDescent="0.25">
      <c r="A2004" t="s">
        <v>16</v>
      </c>
      <c r="B2004" t="s">
        <v>13</v>
      </c>
      <c r="C2004" t="s">
        <v>2</v>
      </c>
      <c r="D2004">
        <v>2349051</v>
      </c>
      <c r="E2004">
        <v>2349722</v>
      </c>
      <c r="F2004" t="s">
        <v>14</v>
      </c>
      <c r="G2004" t="s">
        <v>5066</v>
      </c>
      <c r="H2004" t="s">
        <v>5066</v>
      </c>
      <c r="I2004" t="s">
        <v>5067</v>
      </c>
      <c r="J2004" t="s">
        <v>5065</v>
      </c>
      <c r="K2004">
        <v>672</v>
      </c>
      <c r="L2004">
        <v>223</v>
      </c>
    </row>
    <row r="2005" spans="1:12" x14ac:dyDescent="0.25">
      <c r="A2005" t="s">
        <v>16</v>
      </c>
      <c r="B2005" t="s">
        <v>13</v>
      </c>
      <c r="C2005" t="s">
        <v>2</v>
      </c>
      <c r="D2005">
        <v>2349844</v>
      </c>
      <c r="E2005">
        <v>2354010</v>
      </c>
      <c r="F2005" t="s">
        <v>48</v>
      </c>
      <c r="G2005" t="s">
        <v>5069</v>
      </c>
      <c r="H2005" t="s">
        <v>5069</v>
      </c>
      <c r="I2005" t="s">
        <v>36</v>
      </c>
      <c r="J2005" t="s">
        <v>5068</v>
      </c>
      <c r="K2005">
        <v>4167</v>
      </c>
      <c r="L2005">
        <v>1388</v>
      </c>
    </row>
    <row r="2006" spans="1:12" x14ac:dyDescent="0.25">
      <c r="A2006" t="s">
        <v>16</v>
      </c>
      <c r="B2006" t="s">
        <v>13</v>
      </c>
      <c r="C2006" t="s">
        <v>2</v>
      </c>
      <c r="D2006">
        <v>2354249</v>
      </c>
      <c r="E2006">
        <v>2355622</v>
      </c>
      <c r="F2006" t="s">
        <v>14</v>
      </c>
      <c r="G2006" t="s">
        <v>5071</v>
      </c>
      <c r="H2006" t="s">
        <v>5071</v>
      </c>
      <c r="I2006" t="s">
        <v>312</v>
      </c>
      <c r="J2006" t="s">
        <v>5070</v>
      </c>
      <c r="K2006">
        <v>1374</v>
      </c>
      <c r="L2006">
        <v>457</v>
      </c>
    </row>
    <row r="2007" spans="1:12" x14ac:dyDescent="0.25">
      <c r="A2007" t="s">
        <v>16</v>
      </c>
      <c r="B2007" t="s">
        <v>13</v>
      </c>
      <c r="C2007" t="s">
        <v>2</v>
      </c>
      <c r="D2007">
        <v>2355801</v>
      </c>
      <c r="E2007">
        <v>2356202</v>
      </c>
      <c r="F2007" t="s">
        <v>14</v>
      </c>
      <c r="G2007" t="s">
        <v>5073</v>
      </c>
      <c r="H2007" t="s">
        <v>5073</v>
      </c>
      <c r="I2007" t="s">
        <v>5074</v>
      </c>
      <c r="J2007" t="s">
        <v>5072</v>
      </c>
      <c r="K2007">
        <v>402</v>
      </c>
      <c r="L2007">
        <v>133</v>
      </c>
    </row>
    <row r="2008" spans="1:12" x14ac:dyDescent="0.25">
      <c r="A2008" t="s">
        <v>16</v>
      </c>
      <c r="B2008" t="s">
        <v>13</v>
      </c>
      <c r="C2008" t="s">
        <v>2</v>
      </c>
      <c r="D2008">
        <v>2356184</v>
      </c>
      <c r="E2008">
        <v>2356375</v>
      </c>
      <c r="F2008" t="s">
        <v>14</v>
      </c>
      <c r="G2008" t="s">
        <v>5076</v>
      </c>
      <c r="H2008" t="s">
        <v>5076</v>
      </c>
      <c r="I2008" t="s">
        <v>36</v>
      </c>
      <c r="J2008" t="s">
        <v>5075</v>
      </c>
      <c r="K2008">
        <v>192</v>
      </c>
      <c r="L2008">
        <v>63</v>
      </c>
    </row>
    <row r="2009" spans="1:12" x14ac:dyDescent="0.25">
      <c r="A2009" t="s">
        <v>16</v>
      </c>
      <c r="B2009" t="s">
        <v>13</v>
      </c>
      <c r="C2009" t="s">
        <v>2</v>
      </c>
      <c r="D2009">
        <v>2356518</v>
      </c>
      <c r="E2009">
        <v>2357723</v>
      </c>
      <c r="F2009" t="s">
        <v>48</v>
      </c>
      <c r="G2009" t="s">
        <v>5078</v>
      </c>
      <c r="H2009" t="s">
        <v>5078</v>
      </c>
      <c r="I2009" t="s">
        <v>520</v>
      </c>
      <c r="J2009" t="s">
        <v>5077</v>
      </c>
      <c r="K2009">
        <v>1206</v>
      </c>
      <c r="L2009">
        <v>401</v>
      </c>
    </row>
    <row r="2010" spans="1:12" x14ac:dyDescent="0.25">
      <c r="A2010" t="s">
        <v>16</v>
      </c>
      <c r="B2010" t="s">
        <v>13</v>
      </c>
      <c r="C2010" t="s">
        <v>2</v>
      </c>
      <c r="D2010">
        <v>2357880</v>
      </c>
      <c r="E2010">
        <v>2360252</v>
      </c>
      <c r="F2010" t="s">
        <v>48</v>
      </c>
      <c r="G2010" t="s">
        <v>5080</v>
      </c>
      <c r="H2010" t="s">
        <v>5080</v>
      </c>
      <c r="I2010" t="s">
        <v>3367</v>
      </c>
      <c r="J2010" t="s">
        <v>5079</v>
      </c>
      <c r="K2010">
        <v>2373</v>
      </c>
      <c r="L2010">
        <v>790</v>
      </c>
    </row>
    <row r="2011" spans="1:12" x14ac:dyDescent="0.25">
      <c r="A2011" t="s">
        <v>16</v>
      </c>
      <c r="B2011" t="s">
        <v>13</v>
      </c>
      <c r="C2011" t="s">
        <v>2</v>
      </c>
      <c r="D2011">
        <v>2360277</v>
      </c>
      <c r="E2011">
        <v>2360909</v>
      </c>
      <c r="F2011" t="s">
        <v>48</v>
      </c>
      <c r="G2011" t="s">
        <v>5082</v>
      </c>
      <c r="H2011" t="s">
        <v>5082</v>
      </c>
      <c r="I2011" t="s">
        <v>617</v>
      </c>
      <c r="J2011" t="s">
        <v>5081</v>
      </c>
      <c r="K2011">
        <v>633</v>
      </c>
      <c r="L2011">
        <v>210</v>
      </c>
    </row>
    <row r="2012" spans="1:12" x14ac:dyDescent="0.25">
      <c r="A2012" t="s">
        <v>16</v>
      </c>
      <c r="B2012" t="s">
        <v>13</v>
      </c>
      <c r="C2012" t="s">
        <v>2</v>
      </c>
      <c r="D2012">
        <v>2361128</v>
      </c>
      <c r="E2012">
        <v>2361553</v>
      </c>
      <c r="F2012" t="s">
        <v>14</v>
      </c>
      <c r="G2012" t="s">
        <v>5084</v>
      </c>
      <c r="H2012" t="s">
        <v>5084</v>
      </c>
      <c r="I2012" t="s">
        <v>5085</v>
      </c>
      <c r="J2012" t="s">
        <v>5083</v>
      </c>
      <c r="K2012">
        <v>426</v>
      </c>
      <c r="L2012">
        <v>141</v>
      </c>
    </row>
    <row r="2013" spans="1:12" x14ac:dyDescent="0.25">
      <c r="A2013" t="s">
        <v>16</v>
      </c>
      <c r="B2013" t="s">
        <v>13</v>
      </c>
      <c r="C2013" t="s">
        <v>2</v>
      </c>
      <c r="D2013">
        <v>2361596</v>
      </c>
      <c r="E2013">
        <v>2362777</v>
      </c>
      <c r="F2013" t="s">
        <v>14</v>
      </c>
      <c r="G2013" t="s">
        <v>5087</v>
      </c>
      <c r="H2013" t="s">
        <v>5087</v>
      </c>
      <c r="I2013" t="s">
        <v>5088</v>
      </c>
      <c r="J2013" t="s">
        <v>5086</v>
      </c>
      <c r="K2013">
        <v>1182</v>
      </c>
      <c r="L2013">
        <v>393</v>
      </c>
    </row>
    <row r="2014" spans="1:12" x14ac:dyDescent="0.25">
      <c r="A2014" t="s">
        <v>16</v>
      </c>
      <c r="B2014" t="s">
        <v>13</v>
      </c>
      <c r="C2014" t="s">
        <v>2</v>
      </c>
      <c r="D2014">
        <v>2362788</v>
      </c>
      <c r="E2014">
        <v>2363576</v>
      </c>
      <c r="F2014" t="s">
        <v>14</v>
      </c>
      <c r="G2014" t="s">
        <v>5090</v>
      </c>
      <c r="H2014" t="s">
        <v>5090</v>
      </c>
      <c r="I2014" t="s">
        <v>5091</v>
      </c>
      <c r="J2014" t="s">
        <v>5089</v>
      </c>
      <c r="K2014">
        <v>789</v>
      </c>
      <c r="L2014">
        <v>262</v>
      </c>
    </row>
    <row r="2015" spans="1:12" x14ac:dyDescent="0.25">
      <c r="A2015" t="s">
        <v>16</v>
      </c>
      <c r="B2015" t="s">
        <v>13</v>
      </c>
      <c r="C2015" t="s">
        <v>2</v>
      </c>
      <c r="D2015">
        <v>2363573</v>
      </c>
      <c r="E2015">
        <v>2364433</v>
      </c>
      <c r="F2015" t="s">
        <v>14</v>
      </c>
      <c r="G2015" t="s">
        <v>5093</v>
      </c>
      <c r="H2015" t="s">
        <v>5093</v>
      </c>
      <c r="I2015" t="s">
        <v>30</v>
      </c>
      <c r="J2015" t="s">
        <v>5092</v>
      </c>
      <c r="K2015">
        <v>861</v>
      </c>
      <c r="L2015">
        <v>286</v>
      </c>
    </row>
    <row r="2016" spans="1:12" x14ac:dyDescent="0.25">
      <c r="A2016" t="s">
        <v>16</v>
      </c>
      <c r="B2016" t="s">
        <v>13</v>
      </c>
      <c r="C2016" t="s">
        <v>2</v>
      </c>
      <c r="D2016">
        <v>2364504</v>
      </c>
      <c r="E2016">
        <v>2365142</v>
      </c>
      <c r="F2016" t="s">
        <v>14</v>
      </c>
      <c r="G2016" t="s">
        <v>5095</v>
      </c>
      <c r="H2016" t="s">
        <v>5095</v>
      </c>
      <c r="I2016" t="s">
        <v>30</v>
      </c>
      <c r="J2016" t="s">
        <v>5094</v>
      </c>
      <c r="K2016">
        <v>639</v>
      </c>
      <c r="L2016">
        <v>212</v>
      </c>
    </row>
    <row r="2017" spans="1:12" x14ac:dyDescent="0.25">
      <c r="A2017" t="s">
        <v>16</v>
      </c>
      <c r="B2017" t="s">
        <v>13</v>
      </c>
      <c r="C2017" t="s">
        <v>2</v>
      </c>
      <c r="D2017">
        <v>2365142</v>
      </c>
      <c r="E2017">
        <v>2366359</v>
      </c>
      <c r="F2017" t="s">
        <v>14</v>
      </c>
      <c r="G2017" t="s">
        <v>5097</v>
      </c>
      <c r="H2017" t="s">
        <v>5097</v>
      </c>
      <c r="I2017" t="s">
        <v>5098</v>
      </c>
      <c r="J2017" t="s">
        <v>5096</v>
      </c>
      <c r="K2017">
        <v>1218</v>
      </c>
      <c r="L2017">
        <v>405</v>
      </c>
    </row>
    <row r="2018" spans="1:12" x14ac:dyDescent="0.25">
      <c r="A2018" t="s">
        <v>16</v>
      </c>
      <c r="B2018" t="s">
        <v>13</v>
      </c>
      <c r="C2018" t="s">
        <v>2</v>
      </c>
      <c r="D2018">
        <v>2366370</v>
      </c>
      <c r="E2018">
        <v>2367767</v>
      </c>
      <c r="F2018" t="s">
        <v>14</v>
      </c>
      <c r="G2018" t="s">
        <v>5100</v>
      </c>
      <c r="H2018" t="s">
        <v>5100</v>
      </c>
      <c r="I2018" t="s">
        <v>5101</v>
      </c>
      <c r="J2018" t="s">
        <v>5099</v>
      </c>
      <c r="K2018">
        <v>1398</v>
      </c>
      <c r="L2018">
        <v>465</v>
      </c>
    </row>
    <row r="2019" spans="1:12" x14ac:dyDescent="0.25">
      <c r="A2019" t="s">
        <v>16</v>
      </c>
      <c r="B2019" t="s">
        <v>13</v>
      </c>
      <c r="C2019" t="s">
        <v>2</v>
      </c>
      <c r="D2019">
        <v>2368080</v>
      </c>
      <c r="E2019">
        <v>2369300</v>
      </c>
      <c r="F2019" t="s">
        <v>14</v>
      </c>
      <c r="G2019" t="s">
        <v>5103</v>
      </c>
      <c r="H2019" t="s">
        <v>5103</v>
      </c>
      <c r="I2019" t="s">
        <v>5104</v>
      </c>
      <c r="J2019" t="s">
        <v>5102</v>
      </c>
      <c r="K2019">
        <v>1221</v>
      </c>
      <c r="L2019">
        <v>406</v>
      </c>
    </row>
    <row r="2020" spans="1:12" x14ac:dyDescent="0.25">
      <c r="A2020" t="s">
        <v>16</v>
      </c>
      <c r="B2020" t="s">
        <v>13</v>
      </c>
      <c r="C2020" t="s">
        <v>2</v>
      </c>
      <c r="D2020">
        <v>2369652</v>
      </c>
      <c r="E2020">
        <v>2370794</v>
      </c>
      <c r="F2020" t="s">
        <v>48</v>
      </c>
      <c r="G2020" t="s">
        <v>5106</v>
      </c>
      <c r="H2020" t="s">
        <v>5106</v>
      </c>
      <c r="I2020" t="s">
        <v>5107</v>
      </c>
      <c r="J2020" t="s">
        <v>5105</v>
      </c>
      <c r="K2020">
        <v>1143</v>
      </c>
      <c r="L2020">
        <v>380</v>
      </c>
    </row>
    <row r="2021" spans="1:12" x14ac:dyDescent="0.25">
      <c r="A2021" t="s">
        <v>16</v>
      </c>
      <c r="B2021" t="s">
        <v>13</v>
      </c>
      <c r="C2021" t="s">
        <v>2</v>
      </c>
      <c r="D2021">
        <v>2371041</v>
      </c>
      <c r="E2021">
        <v>2373704</v>
      </c>
      <c r="F2021" t="s">
        <v>14</v>
      </c>
      <c r="G2021" t="s">
        <v>5109</v>
      </c>
      <c r="H2021" t="s">
        <v>5109</v>
      </c>
      <c r="I2021" t="s">
        <v>334</v>
      </c>
      <c r="J2021" t="s">
        <v>5108</v>
      </c>
      <c r="K2021">
        <v>2664</v>
      </c>
      <c r="L2021">
        <v>887</v>
      </c>
    </row>
    <row r="2022" spans="1:12" x14ac:dyDescent="0.25">
      <c r="A2022" t="s">
        <v>16</v>
      </c>
      <c r="B2022" t="s">
        <v>13</v>
      </c>
      <c r="C2022" t="s">
        <v>2</v>
      </c>
      <c r="D2022">
        <v>2373787</v>
      </c>
      <c r="E2022">
        <v>2374002</v>
      </c>
      <c r="F2022" t="s">
        <v>14</v>
      </c>
      <c r="G2022" t="s">
        <v>5111</v>
      </c>
      <c r="H2022" t="s">
        <v>5111</v>
      </c>
      <c r="I2022" t="s">
        <v>36</v>
      </c>
      <c r="J2022" t="s">
        <v>5110</v>
      </c>
      <c r="K2022">
        <v>216</v>
      </c>
      <c r="L2022">
        <v>71</v>
      </c>
    </row>
    <row r="2023" spans="1:12" x14ac:dyDescent="0.25">
      <c r="A2023" t="s">
        <v>16</v>
      </c>
      <c r="B2023" t="s">
        <v>13</v>
      </c>
      <c r="C2023" t="s">
        <v>2</v>
      </c>
      <c r="D2023">
        <v>2374381</v>
      </c>
      <c r="E2023">
        <v>2374953</v>
      </c>
      <c r="F2023" t="s">
        <v>14</v>
      </c>
      <c r="G2023" t="s">
        <v>5113</v>
      </c>
      <c r="H2023" t="s">
        <v>5113</v>
      </c>
      <c r="I2023" t="s">
        <v>36</v>
      </c>
      <c r="J2023" t="s">
        <v>5112</v>
      </c>
      <c r="K2023">
        <v>573</v>
      </c>
      <c r="L2023">
        <v>190</v>
      </c>
    </row>
    <row r="2024" spans="1:12" x14ac:dyDescent="0.25">
      <c r="A2024" t="s">
        <v>16</v>
      </c>
      <c r="B2024" t="s">
        <v>13</v>
      </c>
      <c r="C2024" t="s">
        <v>2</v>
      </c>
      <c r="D2024">
        <v>2374957</v>
      </c>
      <c r="E2024">
        <v>2375487</v>
      </c>
      <c r="F2024" t="s">
        <v>14</v>
      </c>
      <c r="G2024" t="s">
        <v>5115</v>
      </c>
      <c r="H2024" t="s">
        <v>5115</v>
      </c>
      <c r="I2024" t="s">
        <v>36</v>
      </c>
      <c r="J2024" t="s">
        <v>5114</v>
      </c>
      <c r="K2024">
        <v>531</v>
      </c>
      <c r="L2024">
        <v>176</v>
      </c>
    </row>
    <row r="2025" spans="1:12" x14ac:dyDescent="0.25">
      <c r="A2025" t="s">
        <v>16</v>
      </c>
      <c r="B2025" t="s">
        <v>13</v>
      </c>
      <c r="C2025" t="s">
        <v>2</v>
      </c>
      <c r="D2025">
        <v>2375501</v>
      </c>
      <c r="E2025">
        <v>2376670</v>
      </c>
      <c r="F2025" t="s">
        <v>14</v>
      </c>
      <c r="G2025" t="s">
        <v>5117</v>
      </c>
      <c r="H2025" t="s">
        <v>5117</v>
      </c>
      <c r="I2025" t="s">
        <v>5118</v>
      </c>
      <c r="J2025" t="s">
        <v>5116</v>
      </c>
      <c r="K2025">
        <v>1170</v>
      </c>
      <c r="L2025">
        <v>389</v>
      </c>
    </row>
    <row r="2026" spans="1:12" x14ac:dyDescent="0.25">
      <c r="A2026" t="s">
        <v>16</v>
      </c>
      <c r="B2026" t="s">
        <v>13</v>
      </c>
      <c r="C2026" t="s">
        <v>2</v>
      </c>
      <c r="D2026">
        <v>2376865</v>
      </c>
      <c r="E2026">
        <v>2377635</v>
      </c>
      <c r="F2026" t="s">
        <v>48</v>
      </c>
      <c r="G2026" t="s">
        <v>5120</v>
      </c>
      <c r="H2026" t="s">
        <v>5120</v>
      </c>
      <c r="I2026" t="s">
        <v>5121</v>
      </c>
      <c r="J2026" t="s">
        <v>5119</v>
      </c>
      <c r="K2026">
        <v>771</v>
      </c>
      <c r="L2026">
        <v>256</v>
      </c>
    </row>
    <row r="2027" spans="1:12" x14ac:dyDescent="0.25">
      <c r="A2027" t="s">
        <v>16</v>
      </c>
      <c r="B2027" t="s">
        <v>13</v>
      </c>
      <c r="C2027" t="s">
        <v>2</v>
      </c>
      <c r="D2027">
        <v>2377783</v>
      </c>
      <c r="E2027">
        <v>2378775</v>
      </c>
      <c r="F2027" t="s">
        <v>14</v>
      </c>
      <c r="G2027" t="s">
        <v>5123</v>
      </c>
      <c r="H2027" t="s">
        <v>5123</v>
      </c>
      <c r="I2027" t="s">
        <v>5124</v>
      </c>
      <c r="J2027" t="s">
        <v>5122</v>
      </c>
      <c r="K2027">
        <v>993</v>
      </c>
      <c r="L2027">
        <v>330</v>
      </c>
    </row>
    <row r="2028" spans="1:12" x14ac:dyDescent="0.25">
      <c r="A2028" t="s">
        <v>16</v>
      </c>
      <c r="B2028" t="s">
        <v>13</v>
      </c>
      <c r="C2028" t="s">
        <v>2</v>
      </c>
      <c r="D2028">
        <v>2378812</v>
      </c>
      <c r="E2028">
        <v>2379087</v>
      </c>
      <c r="F2028" t="s">
        <v>48</v>
      </c>
      <c r="G2028" t="s">
        <v>5126</v>
      </c>
      <c r="H2028" t="s">
        <v>5126</v>
      </c>
      <c r="I2028" t="s">
        <v>30</v>
      </c>
      <c r="J2028" t="s">
        <v>5125</v>
      </c>
      <c r="K2028">
        <v>276</v>
      </c>
      <c r="L2028">
        <v>91</v>
      </c>
    </row>
    <row r="2029" spans="1:12" x14ac:dyDescent="0.25">
      <c r="A2029" t="s">
        <v>16</v>
      </c>
      <c r="B2029" t="s">
        <v>13</v>
      </c>
      <c r="C2029" t="s">
        <v>2</v>
      </c>
      <c r="D2029">
        <v>2379289</v>
      </c>
      <c r="E2029">
        <v>2380542</v>
      </c>
      <c r="F2029" t="s">
        <v>14</v>
      </c>
      <c r="G2029" t="s">
        <v>5128</v>
      </c>
      <c r="H2029" t="s">
        <v>5128</v>
      </c>
      <c r="I2029" t="s">
        <v>5104</v>
      </c>
      <c r="J2029" t="s">
        <v>5127</v>
      </c>
      <c r="K2029">
        <v>1254</v>
      </c>
      <c r="L2029">
        <v>417</v>
      </c>
    </row>
    <row r="2030" spans="1:12" x14ac:dyDescent="0.25">
      <c r="A2030" t="s">
        <v>16</v>
      </c>
      <c r="B2030" t="s">
        <v>13</v>
      </c>
      <c r="C2030" t="s">
        <v>2</v>
      </c>
      <c r="D2030">
        <v>2380580</v>
      </c>
      <c r="E2030">
        <v>2381149</v>
      </c>
      <c r="F2030" t="s">
        <v>14</v>
      </c>
      <c r="G2030" t="s">
        <v>5130</v>
      </c>
      <c r="H2030" t="s">
        <v>5130</v>
      </c>
      <c r="I2030" t="s">
        <v>5131</v>
      </c>
      <c r="J2030" t="s">
        <v>5129</v>
      </c>
      <c r="K2030">
        <v>570</v>
      </c>
      <c r="L2030">
        <v>189</v>
      </c>
    </row>
    <row r="2031" spans="1:12" x14ac:dyDescent="0.25">
      <c r="A2031" t="s">
        <v>16</v>
      </c>
      <c r="B2031" t="s">
        <v>13</v>
      </c>
      <c r="C2031" t="s">
        <v>2</v>
      </c>
      <c r="D2031">
        <v>2381133</v>
      </c>
      <c r="E2031">
        <v>2381495</v>
      </c>
      <c r="F2031" t="s">
        <v>14</v>
      </c>
      <c r="G2031" t="s">
        <v>5133</v>
      </c>
      <c r="H2031" t="s">
        <v>5133</v>
      </c>
      <c r="I2031" t="s">
        <v>36</v>
      </c>
      <c r="J2031" t="s">
        <v>5132</v>
      </c>
      <c r="K2031">
        <v>363</v>
      </c>
      <c r="L2031">
        <v>120</v>
      </c>
    </row>
    <row r="2032" spans="1:12" x14ac:dyDescent="0.25">
      <c r="A2032" t="s">
        <v>16</v>
      </c>
      <c r="B2032" t="s">
        <v>13</v>
      </c>
      <c r="C2032" t="s">
        <v>2</v>
      </c>
      <c r="D2032">
        <v>2381778</v>
      </c>
      <c r="E2032">
        <v>2382602</v>
      </c>
      <c r="F2032" t="s">
        <v>48</v>
      </c>
      <c r="G2032" t="s">
        <v>5135</v>
      </c>
      <c r="H2032" t="s">
        <v>5135</v>
      </c>
      <c r="I2032" t="s">
        <v>5136</v>
      </c>
      <c r="J2032" t="s">
        <v>5134</v>
      </c>
      <c r="K2032">
        <v>825</v>
      </c>
      <c r="L2032">
        <v>274</v>
      </c>
    </row>
    <row r="2033" spans="1:12" x14ac:dyDescent="0.25">
      <c r="A2033" t="s">
        <v>16</v>
      </c>
      <c r="B2033" t="s">
        <v>13</v>
      </c>
      <c r="C2033" t="s">
        <v>2</v>
      </c>
      <c r="D2033">
        <v>2383385</v>
      </c>
      <c r="E2033">
        <v>2384719</v>
      </c>
      <c r="F2033" t="s">
        <v>48</v>
      </c>
      <c r="G2033" t="s">
        <v>5138</v>
      </c>
      <c r="H2033" t="s">
        <v>5138</v>
      </c>
      <c r="I2033" t="s">
        <v>5139</v>
      </c>
      <c r="J2033" t="s">
        <v>5137</v>
      </c>
      <c r="K2033">
        <v>1335</v>
      </c>
      <c r="L2033">
        <v>444</v>
      </c>
    </row>
    <row r="2034" spans="1:12" x14ac:dyDescent="0.25">
      <c r="A2034" t="s">
        <v>16</v>
      </c>
      <c r="B2034" t="s">
        <v>13</v>
      </c>
      <c r="C2034" t="s">
        <v>2</v>
      </c>
      <c r="D2034">
        <v>2384862</v>
      </c>
      <c r="E2034">
        <v>2385329</v>
      </c>
      <c r="F2034" t="s">
        <v>14</v>
      </c>
      <c r="G2034" t="s">
        <v>5141</v>
      </c>
      <c r="H2034" t="s">
        <v>5141</v>
      </c>
      <c r="I2034" t="s">
        <v>5142</v>
      </c>
      <c r="J2034" t="s">
        <v>5140</v>
      </c>
      <c r="K2034">
        <v>468</v>
      </c>
      <c r="L2034">
        <v>155</v>
      </c>
    </row>
    <row r="2035" spans="1:12" x14ac:dyDescent="0.25">
      <c r="A2035" t="s">
        <v>16</v>
      </c>
      <c r="B2035" t="s">
        <v>13</v>
      </c>
      <c r="C2035" t="s">
        <v>2</v>
      </c>
      <c r="D2035">
        <v>2385326</v>
      </c>
      <c r="E2035">
        <v>2385841</v>
      </c>
      <c r="F2035" t="s">
        <v>14</v>
      </c>
      <c r="G2035" t="s">
        <v>5144</v>
      </c>
      <c r="H2035" t="s">
        <v>5144</v>
      </c>
      <c r="I2035" t="s">
        <v>1674</v>
      </c>
      <c r="J2035" t="s">
        <v>5143</v>
      </c>
      <c r="K2035">
        <v>516</v>
      </c>
      <c r="L2035">
        <v>171</v>
      </c>
    </row>
    <row r="2036" spans="1:12" x14ac:dyDescent="0.25">
      <c r="A2036" t="s">
        <v>16</v>
      </c>
      <c r="B2036" t="s">
        <v>13</v>
      </c>
      <c r="C2036" t="s">
        <v>2</v>
      </c>
      <c r="D2036">
        <v>2385913</v>
      </c>
      <c r="E2036">
        <v>2386497</v>
      </c>
      <c r="F2036" t="s">
        <v>14</v>
      </c>
      <c r="G2036" t="s">
        <v>5146</v>
      </c>
      <c r="H2036" t="s">
        <v>5146</v>
      </c>
      <c r="I2036" t="s">
        <v>5147</v>
      </c>
      <c r="J2036" t="s">
        <v>5145</v>
      </c>
      <c r="K2036">
        <v>585</v>
      </c>
      <c r="L2036">
        <v>194</v>
      </c>
    </row>
    <row r="2037" spans="1:12" x14ac:dyDescent="0.25">
      <c r="A2037" t="s">
        <v>16</v>
      </c>
      <c r="B2037" t="s">
        <v>13</v>
      </c>
      <c r="C2037" t="s">
        <v>2</v>
      </c>
      <c r="D2037">
        <v>2386710</v>
      </c>
      <c r="E2037">
        <v>2387702</v>
      </c>
      <c r="F2037" t="s">
        <v>48</v>
      </c>
      <c r="G2037" t="s">
        <v>5149</v>
      </c>
      <c r="H2037" t="s">
        <v>5149</v>
      </c>
      <c r="I2037" t="s">
        <v>5150</v>
      </c>
      <c r="J2037" t="s">
        <v>5148</v>
      </c>
      <c r="K2037">
        <v>993</v>
      </c>
      <c r="L2037">
        <v>330</v>
      </c>
    </row>
    <row r="2038" spans="1:12" x14ac:dyDescent="0.25">
      <c r="A2038" t="s">
        <v>16</v>
      </c>
      <c r="B2038" t="s">
        <v>13</v>
      </c>
      <c r="C2038" t="s">
        <v>2</v>
      </c>
      <c r="D2038">
        <v>2387702</v>
      </c>
      <c r="E2038">
        <v>2390080</v>
      </c>
      <c r="F2038" t="s">
        <v>48</v>
      </c>
      <c r="G2038" t="s">
        <v>5152</v>
      </c>
      <c r="H2038" t="s">
        <v>5152</v>
      </c>
      <c r="I2038" t="s">
        <v>5153</v>
      </c>
      <c r="J2038" t="s">
        <v>5151</v>
      </c>
      <c r="K2038">
        <v>2379</v>
      </c>
      <c r="L2038">
        <v>792</v>
      </c>
    </row>
    <row r="2039" spans="1:12" x14ac:dyDescent="0.25">
      <c r="A2039" t="s">
        <v>16</v>
      </c>
      <c r="B2039" t="s">
        <v>13</v>
      </c>
      <c r="C2039" t="s">
        <v>2</v>
      </c>
      <c r="D2039">
        <v>2390223</v>
      </c>
      <c r="E2039">
        <v>2391044</v>
      </c>
      <c r="F2039" t="s">
        <v>14</v>
      </c>
      <c r="G2039" t="s">
        <v>5155</v>
      </c>
      <c r="H2039" t="s">
        <v>5155</v>
      </c>
      <c r="I2039" t="s">
        <v>5156</v>
      </c>
      <c r="J2039" t="s">
        <v>5154</v>
      </c>
      <c r="K2039">
        <v>822</v>
      </c>
      <c r="L2039">
        <v>273</v>
      </c>
    </row>
    <row r="2040" spans="1:12" x14ac:dyDescent="0.25">
      <c r="A2040" t="s">
        <v>16</v>
      </c>
      <c r="B2040" t="s">
        <v>13</v>
      </c>
      <c r="C2040" t="s">
        <v>2</v>
      </c>
      <c r="D2040">
        <v>2391232</v>
      </c>
      <c r="E2040">
        <v>2391741</v>
      </c>
      <c r="F2040" t="s">
        <v>14</v>
      </c>
      <c r="G2040" t="s">
        <v>5158</v>
      </c>
      <c r="H2040" t="s">
        <v>5158</v>
      </c>
      <c r="I2040" t="s">
        <v>36</v>
      </c>
      <c r="J2040" t="s">
        <v>5157</v>
      </c>
      <c r="K2040">
        <v>510</v>
      </c>
      <c r="L2040">
        <v>169</v>
      </c>
    </row>
    <row r="2041" spans="1:12" x14ac:dyDescent="0.25">
      <c r="A2041" t="s">
        <v>16</v>
      </c>
      <c r="B2041" t="s">
        <v>13</v>
      </c>
      <c r="C2041" t="s">
        <v>2</v>
      </c>
      <c r="D2041">
        <v>2391812</v>
      </c>
      <c r="E2041">
        <v>2392300</v>
      </c>
      <c r="F2041" t="s">
        <v>14</v>
      </c>
      <c r="G2041" t="s">
        <v>5160</v>
      </c>
      <c r="H2041" t="s">
        <v>5160</v>
      </c>
      <c r="I2041" t="s">
        <v>5161</v>
      </c>
      <c r="J2041" t="s">
        <v>5159</v>
      </c>
      <c r="K2041">
        <v>489</v>
      </c>
      <c r="L2041">
        <v>162</v>
      </c>
    </row>
    <row r="2042" spans="1:12" x14ac:dyDescent="0.25">
      <c r="A2042" t="s">
        <v>16</v>
      </c>
      <c r="B2042" t="s">
        <v>13</v>
      </c>
      <c r="C2042" t="s">
        <v>2</v>
      </c>
      <c r="D2042">
        <v>2392663</v>
      </c>
      <c r="E2042">
        <v>2393421</v>
      </c>
      <c r="F2042" t="s">
        <v>48</v>
      </c>
      <c r="G2042" t="s">
        <v>5163</v>
      </c>
      <c r="H2042" t="s">
        <v>5163</v>
      </c>
      <c r="I2042" t="s">
        <v>5164</v>
      </c>
      <c r="J2042" t="s">
        <v>5162</v>
      </c>
      <c r="K2042">
        <v>759</v>
      </c>
      <c r="L2042">
        <v>252</v>
      </c>
    </row>
    <row r="2043" spans="1:12" x14ac:dyDescent="0.25">
      <c r="A2043" t="s">
        <v>16</v>
      </c>
      <c r="B2043" t="s">
        <v>13</v>
      </c>
      <c r="C2043" t="s">
        <v>2</v>
      </c>
      <c r="D2043">
        <v>2393554</v>
      </c>
      <c r="E2043">
        <v>2394168</v>
      </c>
      <c r="F2043" t="s">
        <v>14</v>
      </c>
      <c r="G2043" t="s">
        <v>5166</v>
      </c>
      <c r="H2043" t="s">
        <v>5166</v>
      </c>
      <c r="I2043" t="s">
        <v>5167</v>
      </c>
      <c r="J2043" t="s">
        <v>5165</v>
      </c>
      <c r="K2043">
        <v>615</v>
      </c>
      <c r="L2043">
        <v>204</v>
      </c>
    </row>
    <row r="2044" spans="1:12" x14ac:dyDescent="0.25">
      <c r="A2044" t="s">
        <v>16</v>
      </c>
      <c r="B2044" t="s">
        <v>13</v>
      </c>
      <c r="C2044" t="s">
        <v>2</v>
      </c>
      <c r="D2044">
        <v>2394223</v>
      </c>
      <c r="E2044">
        <v>2395449</v>
      </c>
      <c r="F2044" t="s">
        <v>14</v>
      </c>
      <c r="G2044" t="s">
        <v>5169</v>
      </c>
      <c r="H2044" t="s">
        <v>5169</v>
      </c>
      <c r="I2044" t="s">
        <v>5170</v>
      </c>
      <c r="J2044" t="s">
        <v>5168</v>
      </c>
      <c r="K2044">
        <v>1227</v>
      </c>
      <c r="L2044">
        <v>408</v>
      </c>
    </row>
    <row r="2045" spans="1:12" x14ac:dyDescent="0.25">
      <c r="A2045" t="s">
        <v>16</v>
      </c>
      <c r="B2045" t="s">
        <v>13</v>
      </c>
      <c r="C2045" t="s">
        <v>2</v>
      </c>
      <c r="D2045">
        <v>2395446</v>
      </c>
      <c r="E2045">
        <v>2396522</v>
      </c>
      <c r="F2045" t="s">
        <v>14</v>
      </c>
      <c r="G2045" t="s">
        <v>5172</v>
      </c>
      <c r="H2045" t="s">
        <v>5172</v>
      </c>
      <c r="I2045" t="s">
        <v>5173</v>
      </c>
      <c r="J2045" t="s">
        <v>5171</v>
      </c>
      <c r="K2045">
        <v>1077</v>
      </c>
      <c r="L2045">
        <v>358</v>
      </c>
    </row>
    <row r="2046" spans="1:12" x14ac:dyDescent="0.25">
      <c r="A2046" t="s">
        <v>16</v>
      </c>
      <c r="B2046" t="s">
        <v>13</v>
      </c>
      <c r="C2046" t="s">
        <v>2</v>
      </c>
      <c r="D2046">
        <v>2396638</v>
      </c>
      <c r="E2046">
        <v>2396835</v>
      </c>
      <c r="F2046" t="s">
        <v>14</v>
      </c>
      <c r="G2046" t="s">
        <v>5175</v>
      </c>
      <c r="H2046" t="s">
        <v>5175</v>
      </c>
      <c r="I2046" t="s">
        <v>5176</v>
      </c>
      <c r="J2046" t="s">
        <v>5174</v>
      </c>
      <c r="K2046">
        <v>198</v>
      </c>
      <c r="L2046">
        <v>65</v>
      </c>
    </row>
    <row r="2047" spans="1:12" x14ac:dyDescent="0.25">
      <c r="A2047" t="s">
        <v>16</v>
      </c>
      <c r="B2047" t="s">
        <v>13</v>
      </c>
      <c r="C2047" t="s">
        <v>2</v>
      </c>
      <c r="D2047">
        <v>2396844</v>
      </c>
      <c r="E2047">
        <v>2397320</v>
      </c>
      <c r="F2047" t="s">
        <v>14</v>
      </c>
      <c r="G2047" t="s">
        <v>5178</v>
      </c>
      <c r="H2047" t="s">
        <v>5178</v>
      </c>
      <c r="I2047" t="s">
        <v>36</v>
      </c>
      <c r="J2047" t="s">
        <v>5177</v>
      </c>
      <c r="K2047">
        <v>477</v>
      </c>
      <c r="L2047">
        <v>158</v>
      </c>
    </row>
    <row r="2048" spans="1:12" x14ac:dyDescent="0.25">
      <c r="A2048" t="s">
        <v>16</v>
      </c>
      <c r="B2048" t="s">
        <v>13</v>
      </c>
      <c r="C2048" t="s">
        <v>2</v>
      </c>
      <c r="D2048">
        <v>2397278</v>
      </c>
      <c r="E2048">
        <v>2398489</v>
      </c>
      <c r="F2048" t="s">
        <v>48</v>
      </c>
      <c r="G2048" t="s">
        <v>5180</v>
      </c>
      <c r="H2048" t="s">
        <v>5180</v>
      </c>
      <c r="I2048" t="s">
        <v>5181</v>
      </c>
      <c r="J2048" t="s">
        <v>5179</v>
      </c>
      <c r="K2048">
        <v>1212</v>
      </c>
      <c r="L2048">
        <v>403</v>
      </c>
    </row>
    <row r="2049" spans="1:13" x14ac:dyDescent="0.25">
      <c r="A2049" t="s">
        <v>16</v>
      </c>
      <c r="B2049" t="s">
        <v>13</v>
      </c>
      <c r="C2049" t="s">
        <v>2</v>
      </c>
      <c r="D2049">
        <v>2398682</v>
      </c>
      <c r="E2049">
        <v>2398909</v>
      </c>
      <c r="F2049" t="s">
        <v>14</v>
      </c>
      <c r="G2049" t="s">
        <v>5183</v>
      </c>
      <c r="H2049" t="s">
        <v>5183</v>
      </c>
      <c r="I2049" t="s">
        <v>36</v>
      </c>
      <c r="J2049" t="s">
        <v>5182</v>
      </c>
      <c r="K2049">
        <v>228</v>
      </c>
      <c r="L2049">
        <v>75</v>
      </c>
    </row>
    <row r="2050" spans="1:13" x14ac:dyDescent="0.25">
      <c r="A2050" t="s">
        <v>16</v>
      </c>
      <c r="B2050" t="s">
        <v>13</v>
      </c>
      <c r="C2050" t="s">
        <v>2</v>
      </c>
      <c r="D2050">
        <v>2399012</v>
      </c>
      <c r="E2050">
        <v>2401372</v>
      </c>
      <c r="F2050" t="s">
        <v>14</v>
      </c>
      <c r="G2050" t="s">
        <v>5185</v>
      </c>
      <c r="H2050" t="s">
        <v>5185</v>
      </c>
      <c r="I2050" t="s">
        <v>5186</v>
      </c>
      <c r="J2050" t="s">
        <v>5184</v>
      </c>
      <c r="K2050">
        <v>2361</v>
      </c>
      <c r="L2050">
        <v>786</v>
      </c>
    </row>
    <row r="2051" spans="1:13" x14ac:dyDescent="0.25">
      <c r="A2051" t="s">
        <v>16</v>
      </c>
      <c r="B2051" t="s">
        <v>13</v>
      </c>
      <c r="C2051" t="s">
        <v>2</v>
      </c>
      <c r="D2051">
        <v>2402009</v>
      </c>
      <c r="E2051">
        <v>2405392</v>
      </c>
      <c r="F2051" t="s">
        <v>48</v>
      </c>
      <c r="G2051" t="s">
        <v>5188</v>
      </c>
      <c r="H2051" t="s">
        <v>5188</v>
      </c>
      <c r="I2051" t="s">
        <v>1561</v>
      </c>
      <c r="J2051" t="s">
        <v>5187</v>
      </c>
      <c r="K2051">
        <v>3384</v>
      </c>
      <c r="L2051">
        <v>1127</v>
      </c>
    </row>
    <row r="2052" spans="1:13" x14ac:dyDescent="0.25">
      <c r="A2052" t="s">
        <v>16</v>
      </c>
      <c r="B2052" t="s">
        <v>13</v>
      </c>
      <c r="C2052" t="s">
        <v>2</v>
      </c>
      <c r="D2052">
        <v>2405603</v>
      </c>
      <c r="E2052">
        <v>2405983</v>
      </c>
      <c r="F2052" t="s">
        <v>48</v>
      </c>
      <c r="G2052" t="s">
        <v>5190</v>
      </c>
      <c r="H2052" t="s">
        <v>5190</v>
      </c>
      <c r="I2052" t="s">
        <v>116</v>
      </c>
      <c r="J2052" t="s">
        <v>5189</v>
      </c>
      <c r="K2052">
        <v>381</v>
      </c>
      <c r="L2052">
        <v>126</v>
      </c>
    </row>
    <row r="2053" spans="1:13" x14ac:dyDescent="0.25">
      <c r="A2053" t="s">
        <v>1041</v>
      </c>
      <c r="B2053" t="s">
        <v>13</v>
      </c>
      <c r="C2053" t="s">
        <v>2</v>
      </c>
      <c r="D2053">
        <v>2406122</v>
      </c>
      <c r="E2053">
        <v>2406208</v>
      </c>
      <c r="F2053" t="s">
        <v>14</v>
      </c>
      <c r="I2053" t="s">
        <v>2763</v>
      </c>
      <c r="J2053" t="s">
        <v>5191</v>
      </c>
      <c r="K2053">
        <v>87</v>
      </c>
      <c r="M2053" t="s">
        <v>5192</v>
      </c>
    </row>
    <row r="2054" spans="1:13" x14ac:dyDescent="0.25">
      <c r="A2054" t="s">
        <v>16</v>
      </c>
      <c r="B2054" t="s">
        <v>13</v>
      </c>
      <c r="C2054" t="s">
        <v>2</v>
      </c>
      <c r="D2054">
        <v>2406572</v>
      </c>
      <c r="E2054">
        <v>2406748</v>
      </c>
      <c r="F2054" t="s">
        <v>14</v>
      </c>
      <c r="G2054" t="s">
        <v>5194</v>
      </c>
      <c r="H2054" t="s">
        <v>5194</v>
      </c>
      <c r="I2054" t="s">
        <v>36</v>
      </c>
      <c r="J2054" t="s">
        <v>5193</v>
      </c>
      <c r="K2054">
        <v>177</v>
      </c>
      <c r="L2054">
        <v>58</v>
      </c>
    </row>
    <row r="2055" spans="1:13" x14ac:dyDescent="0.25">
      <c r="A2055" t="s">
        <v>1041</v>
      </c>
      <c r="B2055" t="s">
        <v>13</v>
      </c>
      <c r="C2055" t="s">
        <v>2</v>
      </c>
      <c r="D2055">
        <v>2407048</v>
      </c>
      <c r="E2055">
        <v>2407123</v>
      </c>
      <c r="F2055" t="s">
        <v>48</v>
      </c>
      <c r="I2055" t="s">
        <v>4500</v>
      </c>
      <c r="J2055" t="s">
        <v>5195</v>
      </c>
      <c r="K2055">
        <v>76</v>
      </c>
      <c r="M2055" t="s">
        <v>5196</v>
      </c>
    </row>
    <row r="2056" spans="1:13" x14ac:dyDescent="0.25">
      <c r="A2056" t="s">
        <v>1041</v>
      </c>
      <c r="B2056" t="s">
        <v>13</v>
      </c>
      <c r="C2056" t="s">
        <v>2</v>
      </c>
      <c r="D2056">
        <v>2407171</v>
      </c>
      <c r="E2056">
        <v>2407244</v>
      </c>
      <c r="F2056" t="s">
        <v>48</v>
      </c>
      <c r="I2056" t="s">
        <v>5198</v>
      </c>
      <c r="J2056" t="s">
        <v>5197</v>
      </c>
      <c r="K2056">
        <v>74</v>
      </c>
      <c r="M2056" t="s">
        <v>5199</v>
      </c>
    </row>
    <row r="2057" spans="1:13" x14ac:dyDescent="0.25">
      <c r="A2057" t="s">
        <v>1041</v>
      </c>
      <c r="B2057" t="s">
        <v>13</v>
      </c>
      <c r="C2057" t="s">
        <v>2</v>
      </c>
      <c r="D2057">
        <v>2408103</v>
      </c>
      <c r="E2057">
        <v>2408178</v>
      </c>
      <c r="F2057" t="s">
        <v>48</v>
      </c>
      <c r="I2057" t="s">
        <v>4500</v>
      </c>
      <c r="J2057" t="s">
        <v>5200</v>
      </c>
      <c r="K2057">
        <v>76</v>
      </c>
      <c r="M2057" t="s">
        <v>5196</v>
      </c>
    </row>
    <row r="2058" spans="1:13" x14ac:dyDescent="0.25">
      <c r="A2058" t="s">
        <v>1041</v>
      </c>
      <c r="B2058" t="s">
        <v>13</v>
      </c>
      <c r="C2058" t="s">
        <v>2</v>
      </c>
      <c r="D2058">
        <v>2408225</v>
      </c>
      <c r="E2058">
        <v>2408300</v>
      </c>
      <c r="F2058" t="s">
        <v>48</v>
      </c>
      <c r="I2058" t="s">
        <v>5198</v>
      </c>
      <c r="J2058" t="s">
        <v>5201</v>
      </c>
      <c r="K2058">
        <v>76</v>
      </c>
      <c r="M2058" t="s">
        <v>5199</v>
      </c>
    </row>
    <row r="2059" spans="1:13" x14ac:dyDescent="0.25">
      <c r="A2059" t="s">
        <v>16</v>
      </c>
      <c r="B2059" t="s">
        <v>13</v>
      </c>
      <c r="C2059" t="s">
        <v>2</v>
      </c>
      <c r="D2059">
        <v>2408391</v>
      </c>
      <c r="E2059">
        <v>2408852</v>
      </c>
      <c r="F2059" t="s">
        <v>48</v>
      </c>
      <c r="G2059" t="s">
        <v>5203</v>
      </c>
      <c r="H2059" t="s">
        <v>5203</v>
      </c>
      <c r="I2059" t="s">
        <v>5204</v>
      </c>
      <c r="J2059" t="s">
        <v>5202</v>
      </c>
      <c r="K2059">
        <v>462</v>
      </c>
      <c r="L2059">
        <v>153</v>
      </c>
    </row>
    <row r="2060" spans="1:13" x14ac:dyDescent="0.25">
      <c r="A2060" t="s">
        <v>16</v>
      </c>
      <c r="B2060" t="s">
        <v>13</v>
      </c>
      <c r="C2060" t="s">
        <v>2</v>
      </c>
      <c r="D2060">
        <v>2408861</v>
      </c>
      <c r="E2060">
        <v>2409253</v>
      </c>
      <c r="F2060" t="s">
        <v>48</v>
      </c>
      <c r="G2060" t="s">
        <v>5206</v>
      </c>
      <c r="H2060" t="s">
        <v>5206</v>
      </c>
      <c r="I2060" t="s">
        <v>677</v>
      </c>
      <c r="J2060" t="s">
        <v>5205</v>
      </c>
      <c r="K2060">
        <v>393</v>
      </c>
      <c r="L2060">
        <v>130</v>
      </c>
    </row>
    <row r="2061" spans="1:13" x14ac:dyDescent="0.25">
      <c r="A2061" t="s">
        <v>16</v>
      </c>
      <c r="B2061" t="s">
        <v>13</v>
      </c>
      <c r="C2061" t="s">
        <v>2</v>
      </c>
      <c r="D2061">
        <v>2409458</v>
      </c>
      <c r="E2061">
        <v>2410591</v>
      </c>
      <c r="F2061" t="s">
        <v>14</v>
      </c>
      <c r="G2061" t="s">
        <v>5208</v>
      </c>
      <c r="H2061" t="s">
        <v>5208</v>
      </c>
      <c r="I2061" t="s">
        <v>5209</v>
      </c>
      <c r="J2061" t="s">
        <v>5207</v>
      </c>
      <c r="K2061">
        <v>1134</v>
      </c>
      <c r="L2061">
        <v>377</v>
      </c>
    </row>
    <row r="2062" spans="1:13" x14ac:dyDescent="0.25">
      <c r="A2062" t="s">
        <v>16</v>
      </c>
      <c r="B2062" t="s">
        <v>13</v>
      </c>
      <c r="C2062" t="s">
        <v>2</v>
      </c>
      <c r="D2062">
        <v>2410588</v>
      </c>
      <c r="E2062">
        <v>2412126</v>
      </c>
      <c r="F2062" t="s">
        <v>14</v>
      </c>
      <c r="I2062" t="s">
        <v>5211</v>
      </c>
      <c r="J2062" t="s">
        <v>5210</v>
      </c>
      <c r="K2062">
        <v>1539</v>
      </c>
      <c r="M2062" t="s">
        <v>286</v>
      </c>
    </row>
    <row r="2063" spans="1:13" x14ac:dyDescent="0.25">
      <c r="A2063" t="s">
        <v>16</v>
      </c>
      <c r="B2063" t="s">
        <v>13</v>
      </c>
      <c r="C2063" t="s">
        <v>2</v>
      </c>
      <c r="D2063">
        <v>2412227</v>
      </c>
      <c r="E2063">
        <v>2413944</v>
      </c>
      <c r="F2063" t="s">
        <v>14</v>
      </c>
      <c r="I2063" t="s">
        <v>5211</v>
      </c>
      <c r="J2063" t="s">
        <v>5212</v>
      </c>
      <c r="K2063">
        <v>1718</v>
      </c>
      <c r="M2063" t="s">
        <v>286</v>
      </c>
    </row>
    <row r="2064" spans="1:13" x14ac:dyDescent="0.25">
      <c r="A2064" t="s">
        <v>16</v>
      </c>
      <c r="B2064" t="s">
        <v>13</v>
      </c>
      <c r="C2064" t="s">
        <v>2</v>
      </c>
      <c r="D2064">
        <v>2413941</v>
      </c>
      <c r="E2064">
        <v>2417027</v>
      </c>
      <c r="F2064" t="s">
        <v>14</v>
      </c>
      <c r="G2064" t="s">
        <v>5214</v>
      </c>
      <c r="H2064" t="s">
        <v>5214</v>
      </c>
      <c r="I2064" t="s">
        <v>5211</v>
      </c>
      <c r="J2064" t="s">
        <v>5213</v>
      </c>
      <c r="K2064">
        <v>3087</v>
      </c>
      <c r="L2064">
        <v>1028</v>
      </c>
    </row>
    <row r="2065" spans="1:13" x14ac:dyDescent="0.25">
      <c r="A2065" t="s">
        <v>16</v>
      </c>
      <c r="B2065" t="s">
        <v>13</v>
      </c>
      <c r="C2065" t="s">
        <v>2</v>
      </c>
      <c r="D2065">
        <v>2417512</v>
      </c>
      <c r="E2065">
        <v>2418171</v>
      </c>
      <c r="F2065" t="s">
        <v>48</v>
      </c>
      <c r="G2065" t="s">
        <v>5216</v>
      </c>
      <c r="H2065" t="s">
        <v>5216</v>
      </c>
      <c r="I2065" t="s">
        <v>5217</v>
      </c>
      <c r="J2065" t="s">
        <v>5215</v>
      </c>
      <c r="K2065">
        <v>660</v>
      </c>
      <c r="L2065">
        <v>219</v>
      </c>
    </row>
    <row r="2066" spans="1:13" x14ac:dyDescent="0.25">
      <c r="A2066" t="s">
        <v>16</v>
      </c>
      <c r="B2066" t="s">
        <v>13</v>
      </c>
      <c r="C2066" t="s">
        <v>2</v>
      </c>
      <c r="D2066">
        <v>2418224</v>
      </c>
      <c r="E2066">
        <v>2420140</v>
      </c>
      <c r="F2066" t="s">
        <v>48</v>
      </c>
      <c r="G2066" t="s">
        <v>5219</v>
      </c>
      <c r="H2066" t="s">
        <v>5219</v>
      </c>
      <c r="I2066" t="s">
        <v>5220</v>
      </c>
      <c r="J2066" t="s">
        <v>5218</v>
      </c>
      <c r="K2066">
        <v>1917</v>
      </c>
      <c r="L2066">
        <v>638</v>
      </c>
    </row>
    <row r="2067" spans="1:13" x14ac:dyDescent="0.25">
      <c r="A2067" t="s">
        <v>16</v>
      </c>
      <c r="B2067" t="s">
        <v>13</v>
      </c>
      <c r="C2067" t="s">
        <v>2</v>
      </c>
      <c r="D2067">
        <v>2420229</v>
      </c>
      <c r="E2067">
        <v>2420449</v>
      </c>
      <c r="F2067" t="s">
        <v>48</v>
      </c>
      <c r="I2067" t="s">
        <v>5222</v>
      </c>
      <c r="J2067" t="s">
        <v>5221</v>
      </c>
      <c r="K2067">
        <v>221</v>
      </c>
      <c r="M2067" t="s">
        <v>286</v>
      </c>
    </row>
    <row r="2068" spans="1:13" x14ac:dyDescent="0.25">
      <c r="A2068" t="s">
        <v>16</v>
      </c>
      <c r="B2068" t="s">
        <v>13</v>
      </c>
      <c r="C2068" t="s">
        <v>2</v>
      </c>
      <c r="D2068">
        <v>2420550</v>
      </c>
      <c r="E2068">
        <v>2420980</v>
      </c>
      <c r="F2068" t="s">
        <v>48</v>
      </c>
      <c r="I2068" t="s">
        <v>5222</v>
      </c>
      <c r="J2068" t="s">
        <v>5223</v>
      </c>
      <c r="K2068">
        <v>431</v>
      </c>
      <c r="M2068" t="s">
        <v>286</v>
      </c>
    </row>
    <row r="2069" spans="1:13" x14ac:dyDescent="0.25">
      <c r="A2069" t="s">
        <v>16</v>
      </c>
      <c r="B2069" t="s">
        <v>13</v>
      </c>
      <c r="C2069" t="s">
        <v>2</v>
      </c>
      <c r="D2069">
        <v>2420977</v>
      </c>
      <c r="E2069">
        <v>2421984</v>
      </c>
      <c r="F2069" t="s">
        <v>48</v>
      </c>
      <c r="G2069" t="s">
        <v>5225</v>
      </c>
      <c r="H2069" t="s">
        <v>5225</v>
      </c>
      <c r="I2069" t="s">
        <v>5226</v>
      </c>
      <c r="J2069" t="s">
        <v>5224</v>
      </c>
      <c r="K2069">
        <v>1008</v>
      </c>
      <c r="L2069">
        <v>335</v>
      </c>
    </row>
    <row r="2070" spans="1:13" x14ac:dyDescent="0.25">
      <c r="A2070" t="s">
        <v>16</v>
      </c>
      <c r="B2070" t="s">
        <v>13</v>
      </c>
      <c r="C2070" t="s">
        <v>2</v>
      </c>
      <c r="D2070">
        <v>2421981</v>
      </c>
      <c r="E2070">
        <v>2423411</v>
      </c>
      <c r="F2070" t="s">
        <v>48</v>
      </c>
      <c r="G2070" t="s">
        <v>5228</v>
      </c>
      <c r="H2070" t="s">
        <v>5228</v>
      </c>
      <c r="I2070" t="s">
        <v>5229</v>
      </c>
      <c r="J2070" t="s">
        <v>5227</v>
      </c>
      <c r="K2070">
        <v>1431</v>
      </c>
      <c r="L2070">
        <v>476</v>
      </c>
    </row>
    <row r="2071" spans="1:13" x14ac:dyDescent="0.25">
      <c r="A2071" t="s">
        <v>16</v>
      </c>
      <c r="B2071" t="s">
        <v>13</v>
      </c>
      <c r="C2071" t="s">
        <v>2</v>
      </c>
      <c r="D2071">
        <v>2423832</v>
      </c>
      <c r="E2071">
        <v>2424920</v>
      </c>
      <c r="F2071" t="s">
        <v>14</v>
      </c>
      <c r="G2071" t="s">
        <v>5231</v>
      </c>
      <c r="H2071" t="s">
        <v>5231</v>
      </c>
      <c r="I2071" t="s">
        <v>5232</v>
      </c>
      <c r="J2071" t="s">
        <v>5230</v>
      </c>
      <c r="K2071">
        <v>1089</v>
      </c>
      <c r="L2071">
        <v>362</v>
      </c>
    </row>
    <row r="2072" spans="1:13" x14ac:dyDescent="0.25">
      <c r="A2072" t="s">
        <v>16</v>
      </c>
      <c r="B2072" t="s">
        <v>13</v>
      </c>
      <c r="C2072" t="s">
        <v>2</v>
      </c>
      <c r="D2072">
        <v>2425051</v>
      </c>
      <c r="E2072">
        <v>2425923</v>
      </c>
      <c r="F2072" t="s">
        <v>48</v>
      </c>
      <c r="G2072" t="s">
        <v>5234</v>
      </c>
      <c r="H2072" t="s">
        <v>5234</v>
      </c>
      <c r="I2072" t="s">
        <v>36</v>
      </c>
      <c r="J2072" t="s">
        <v>5233</v>
      </c>
      <c r="K2072">
        <v>873</v>
      </c>
      <c r="L2072">
        <v>290</v>
      </c>
    </row>
    <row r="2073" spans="1:13" x14ac:dyDescent="0.25">
      <c r="A2073" t="s">
        <v>16</v>
      </c>
      <c r="B2073" t="s">
        <v>13</v>
      </c>
      <c r="C2073" t="s">
        <v>2</v>
      </c>
      <c r="D2073">
        <v>2426190</v>
      </c>
      <c r="E2073">
        <v>2426585</v>
      </c>
      <c r="F2073" t="s">
        <v>14</v>
      </c>
      <c r="G2073" t="s">
        <v>5236</v>
      </c>
      <c r="H2073" t="s">
        <v>5236</v>
      </c>
      <c r="I2073" t="s">
        <v>5237</v>
      </c>
      <c r="J2073" t="s">
        <v>5235</v>
      </c>
      <c r="K2073">
        <v>396</v>
      </c>
      <c r="L2073">
        <v>131</v>
      </c>
    </row>
    <row r="2074" spans="1:13" x14ac:dyDescent="0.25">
      <c r="A2074" t="s">
        <v>16</v>
      </c>
      <c r="B2074" t="s">
        <v>13</v>
      </c>
      <c r="C2074" t="s">
        <v>2</v>
      </c>
      <c r="D2074">
        <v>2426582</v>
      </c>
      <c r="E2074">
        <v>2426968</v>
      </c>
      <c r="F2074" t="s">
        <v>14</v>
      </c>
      <c r="G2074" t="s">
        <v>5239</v>
      </c>
      <c r="H2074" t="s">
        <v>5239</v>
      </c>
      <c r="I2074" t="s">
        <v>5240</v>
      </c>
      <c r="J2074" t="s">
        <v>5238</v>
      </c>
      <c r="K2074">
        <v>387</v>
      </c>
      <c r="L2074">
        <v>128</v>
      </c>
    </row>
    <row r="2075" spans="1:13" x14ac:dyDescent="0.25">
      <c r="A2075" t="s">
        <v>16</v>
      </c>
      <c r="B2075" t="s">
        <v>13</v>
      </c>
      <c r="C2075" t="s">
        <v>2</v>
      </c>
      <c r="D2075">
        <v>2427002</v>
      </c>
      <c r="E2075">
        <v>2428792</v>
      </c>
      <c r="F2075" t="s">
        <v>14</v>
      </c>
      <c r="G2075" t="s">
        <v>5242</v>
      </c>
      <c r="H2075" t="s">
        <v>5242</v>
      </c>
      <c r="I2075" t="s">
        <v>5243</v>
      </c>
      <c r="J2075" t="s">
        <v>5241</v>
      </c>
      <c r="K2075">
        <v>1791</v>
      </c>
      <c r="L2075">
        <v>596</v>
      </c>
    </row>
    <row r="2076" spans="1:13" x14ac:dyDescent="0.25">
      <c r="A2076" t="s">
        <v>16</v>
      </c>
      <c r="B2076" t="s">
        <v>13</v>
      </c>
      <c r="C2076" t="s">
        <v>2</v>
      </c>
      <c r="D2076">
        <v>2428802</v>
      </c>
      <c r="E2076">
        <v>2429005</v>
      </c>
      <c r="F2076" t="s">
        <v>14</v>
      </c>
      <c r="G2076" t="s">
        <v>5245</v>
      </c>
      <c r="H2076" t="s">
        <v>5245</v>
      </c>
      <c r="I2076" t="s">
        <v>36</v>
      </c>
      <c r="J2076" t="s">
        <v>5244</v>
      </c>
      <c r="K2076">
        <v>204</v>
      </c>
      <c r="L2076">
        <v>67</v>
      </c>
    </row>
    <row r="2077" spans="1:13" x14ac:dyDescent="0.25">
      <c r="A2077" t="s">
        <v>16</v>
      </c>
      <c r="B2077" t="s">
        <v>13</v>
      </c>
      <c r="C2077" t="s">
        <v>2</v>
      </c>
      <c r="D2077">
        <v>2429022</v>
      </c>
      <c r="E2077">
        <v>2429757</v>
      </c>
      <c r="F2077" t="s">
        <v>14</v>
      </c>
      <c r="G2077" t="s">
        <v>5247</v>
      </c>
      <c r="H2077" t="s">
        <v>5247</v>
      </c>
      <c r="I2077" t="s">
        <v>5248</v>
      </c>
      <c r="J2077" t="s">
        <v>5246</v>
      </c>
      <c r="K2077">
        <v>736</v>
      </c>
      <c r="L2077">
        <v>245</v>
      </c>
      <c r="M2077" t="s">
        <v>1318</v>
      </c>
    </row>
    <row r="2078" spans="1:13" x14ac:dyDescent="0.25">
      <c r="A2078" t="s">
        <v>16</v>
      </c>
      <c r="B2078" t="s">
        <v>13</v>
      </c>
      <c r="C2078" t="s">
        <v>2</v>
      </c>
      <c r="D2078">
        <v>2429858</v>
      </c>
      <c r="E2078">
        <v>2430046</v>
      </c>
      <c r="F2078" t="s">
        <v>14</v>
      </c>
      <c r="I2078" t="s">
        <v>36</v>
      </c>
      <c r="J2078" t="s">
        <v>5249</v>
      </c>
      <c r="K2078">
        <v>189</v>
      </c>
      <c r="M2078" t="s">
        <v>286</v>
      </c>
    </row>
    <row r="2079" spans="1:13" x14ac:dyDescent="0.25">
      <c r="A2079" t="s">
        <v>16</v>
      </c>
      <c r="B2079" t="s">
        <v>13</v>
      </c>
      <c r="C2079" t="s">
        <v>2</v>
      </c>
      <c r="D2079">
        <v>2429997</v>
      </c>
      <c r="E2079">
        <v>2430449</v>
      </c>
      <c r="F2079" t="s">
        <v>14</v>
      </c>
      <c r="G2079" t="s">
        <v>5251</v>
      </c>
      <c r="H2079" t="s">
        <v>5251</v>
      </c>
      <c r="I2079" t="s">
        <v>36</v>
      </c>
      <c r="J2079" t="s">
        <v>5250</v>
      </c>
      <c r="K2079">
        <v>453</v>
      </c>
      <c r="L2079">
        <v>150</v>
      </c>
    </row>
    <row r="2080" spans="1:13" x14ac:dyDescent="0.25">
      <c r="A2080" t="s">
        <v>16</v>
      </c>
      <c r="B2080" t="s">
        <v>13</v>
      </c>
      <c r="C2080" t="s">
        <v>2</v>
      </c>
      <c r="D2080">
        <v>2430473</v>
      </c>
      <c r="E2080">
        <v>2431714</v>
      </c>
      <c r="F2080" t="s">
        <v>14</v>
      </c>
      <c r="G2080" t="s">
        <v>5253</v>
      </c>
      <c r="H2080" t="s">
        <v>5253</v>
      </c>
      <c r="I2080" t="s">
        <v>5254</v>
      </c>
      <c r="J2080" t="s">
        <v>5252</v>
      </c>
      <c r="K2080">
        <v>1242</v>
      </c>
      <c r="L2080">
        <v>413</v>
      </c>
    </row>
    <row r="2081" spans="1:13" x14ac:dyDescent="0.25">
      <c r="A2081" t="s">
        <v>16</v>
      </c>
      <c r="B2081" t="s">
        <v>13</v>
      </c>
      <c r="C2081" t="s">
        <v>2</v>
      </c>
      <c r="D2081">
        <v>2431707</v>
      </c>
      <c r="E2081">
        <v>2432441</v>
      </c>
      <c r="F2081" t="s">
        <v>14</v>
      </c>
      <c r="G2081" t="s">
        <v>5256</v>
      </c>
      <c r="H2081" t="s">
        <v>5256</v>
      </c>
      <c r="I2081" t="s">
        <v>5257</v>
      </c>
      <c r="J2081" t="s">
        <v>5255</v>
      </c>
      <c r="K2081">
        <v>735</v>
      </c>
      <c r="L2081">
        <v>244</v>
      </c>
    </row>
    <row r="2082" spans="1:13" x14ac:dyDescent="0.25">
      <c r="A2082" t="s">
        <v>16</v>
      </c>
      <c r="B2082" t="s">
        <v>13</v>
      </c>
      <c r="C2082" t="s">
        <v>2</v>
      </c>
      <c r="D2082">
        <v>2432652</v>
      </c>
      <c r="E2082">
        <v>2433716</v>
      </c>
      <c r="F2082" t="s">
        <v>48</v>
      </c>
      <c r="G2082" t="s">
        <v>5259</v>
      </c>
      <c r="H2082" t="s">
        <v>5259</v>
      </c>
      <c r="I2082" t="s">
        <v>36</v>
      </c>
      <c r="J2082" t="s">
        <v>5258</v>
      </c>
      <c r="K2082">
        <v>1065</v>
      </c>
      <c r="L2082">
        <v>354</v>
      </c>
    </row>
    <row r="2083" spans="1:13" x14ac:dyDescent="0.25">
      <c r="A2083" t="s">
        <v>16</v>
      </c>
      <c r="B2083" t="s">
        <v>13</v>
      </c>
      <c r="C2083" t="s">
        <v>2</v>
      </c>
      <c r="D2083">
        <v>2434016</v>
      </c>
      <c r="E2083">
        <v>2436562</v>
      </c>
      <c r="F2083" t="s">
        <v>14</v>
      </c>
      <c r="G2083" t="s">
        <v>5261</v>
      </c>
      <c r="H2083" t="s">
        <v>5261</v>
      </c>
      <c r="I2083" t="s">
        <v>163</v>
      </c>
      <c r="J2083" t="s">
        <v>5260</v>
      </c>
      <c r="K2083">
        <v>2547</v>
      </c>
      <c r="L2083">
        <v>848</v>
      </c>
    </row>
    <row r="2084" spans="1:13" x14ac:dyDescent="0.25">
      <c r="A2084" t="s">
        <v>16</v>
      </c>
      <c r="B2084" t="s">
        <v>13</v>
      </c>
      <c r="C2084" t="s">
        <v>2</v>
      </c>
      <c r="D2084">
        <v>2436453</v>
      </c>
      <c r="E2084">
        <v>2437115</v>
      </c>
      <c r="F2084" t="s">
        <v>14</v>
      </c>
      <c r="G2084" t="s">
        <v>5263</v>
      </c>
      <c r="H2084" t="s">
        <v>5263</v>
      </c>
      <c r="I2084" t="s">
        <v>42</v>
      </c>
      <c r="J2084" t="s">
        <v>5262</v>
      </c>
      <c r="K2084">
        <v>663</v>
      </c>
      <c r="L2084">
        <v>220</v>
      </c>
    </row>
    <row r="2085" spans="1:13" x14ac:dyDescent="0.25">
      <c r="A2085" t="s">
        <v>16</v>
      </c>
      <c r="B2085" t="s">
        <v>13</v>
      </c>
      <c r="C2085" t="s">
        <v>2</v>
      </c>
      <c r="D2085">
        <v>2437119</v>
      </c>
      <c r="E2085">
        <v>2437583</v>
      </c>
      <c r="F2085" t="s">
        <v>14</v>
      </c>
      <c r="G2085" t="s">
        <v>5265</v>
      </c>
      <c r="H2085" t="s">
        <v>5265</v>
      </c>
      <c r="I2085" t="s">
        <v>45</v>
      </c>
      <c r="J2085" t="s">
        <v>5264</v>
      </c>
      <c r="K2085">
        <v>465</v>
      </c>
      <c r="L2085">
        <v>154</v>
      </c>
    </row>
    <row r="2086" spans="1:13" x14ac:dyDescent="0.25">
      <c r="A2086" t="s">
        <v>16</v>
      </c>
      <c r="B2086" t="s">
        <v>13</v>
      </c>
      <c r="C2086" t="s">
        <v>2</v>
      </c>
      <c r="D2086">
        <v>2437580</v>
      </c>
      <c r="E2086">
        <v>2439349</v>
      </c>
      <c r="F2086" t="s">
        <v>14</v>
      </c>
      <c r="G2086" t="s">
        <v>5267</v>
      </c>
      <c r="H2086" t="s">
        <v>5267</v>
      </c>
      <c r="I2086" t="s">
        <v>5268</v>
      </c>
      <c r="J2086" t="s">
        <v>5266</v>
      </c>
      <c r="K2086">
        <v>1770</v>
      </c>
      <c r="L2086">
        <v>589</v>
      </c>
    </row>
    <row r="2087" spans="1:13" x14ac:dyDescent="0.25">
      <c r="A2087" t="s">
        <v>16</v>
      </c>
      <c r="B2087" t="s">
        <v>13</v>
      </c>
      <c r="C2087" t="s">
        <v>2</v>
      </c>
      <c r="D2087">
        <v>2440629</v>
      </c>
      <c r="E2087">
        <v>2441408</v>
      </c>
      <c r="F2087" t="s">
        <v>14</v>
      </c>
      <c r="G2087" t="s">
        <v>5270</v>
      </c>
      <c r="H2087" t="s">
        <v>5270</v>
      </c>
      <c r="I2087" t="s">
        <v>5271</v>
      </c>
      <c r="J2087" t="s">
        <v>5269</v>
      </c>
      <c r="K2087">
        <v>780</v>
      </c>
      <c r="L2087">
        <v>259</v>
      </c>
    </row>
    <row r="2088" spans="1:13" x14ac:dyDescent="0.25">
      <c r="A2088" t="s">
        <v>16</v>
      </c>
      <c r="B2088" t="s">
        <v>13</v>
      </c>
      <c r="C2088" t="s">
        <v>2</v>
      </c>
      <c r="D2088">
        <v>2441405</v>
      </c>
      <c r="E2088">
        <v>2441869</v>
      </c>
      <c r="F2088" t="s">
        <v>14</v>
      </c>
      <c r="G2088" t="s">
        <v>5273</v>
      </c>
      <c r="H2088" t="s">
        <v>5273</v>
      </c>
      <c r="I2088" t="s">
        <v>5274</v>
      </c>
      <c r="J2088" t="s">
        <v>5272</v>
      </c>
      <c r="K2088">
        <v>465</v>
      </c>
      <c r="L2088">
        <v>154</v>
      </c>
    </row>
    <row r="2089" spans="1:13" x14ac:dyDescent="0.25">
      <c r="A2089" t="s">
        <v>16</v>
      </c>
      <c r="B2089" t="s">
        <v>13</v>
      </c>
      <c r="C2089" t="s">
        <v>2</v>
      </c>
      <c r="D2089">
        <v>2441893</v>
      </c>
      <c r="E2089">
        <v>2443311</v>
      </c>
      <c r="F2089" t="s">
        <v>14</v>
      </c>
      <c r="G2089" t="s">
        <v>5276</v>
      </c>
      <c r="H2089" t="s">
        <v>5276</v>
      </c>
      <c r="I2089" t="s">
        <v>36</v>
      </c>
      <c r="J2089" t="s">
        <v>5275</v>
      </c>
      <c r="K2089">
        <v>1419</v>
      </c>
      <c r="L2089">
        <v>472</v>
      </c>
    </row>
    <row r="2090" spans="1:13" x14ac:dyDescent="0.25">
      <c r="A2090" t="s">
        <v>16</v>
      </c>
      <c r="B2090" t="s">
        <v>13</v>
      </c>
      <c r="C2090" t="s">
        <v>2</v>
      </c>
      <c r="D2090">
        <v>2443308</v>
      </c>
      <c r="E2090">
        <v>2445167</v>
      </c>
      <c r="F2090" t="s">
        <v>14</v>
      </c>
      <c r="G2090" t="s">
        <v>5278</v>
      </c>
      <c r="H2090" t="s">
        <v>5278</v>
      </c>
      <c r="I2090" t="s">
        <v>5279</v>
      </c>
      <c r="J2090" t="s">
        <v>5277</v>
      </c>
      <c r="K2090">
        <v>1860</v>
      </c>
      <c r="L2090">
        <v>619</v>
      </c>
    </row>
    <row r="2091" spans="1:13" x14ac:dyDescent="0.25">
      <c r="A2091" t="s">
        <v>16</v>
      </c>
      <c r="B2091" t="s">
        <v>13</v>
      </c>
      <c r="C2091" t="s">
        <v>2</v>
      </c>
      <c r="D2091">
        <v>2445164</v>
      </c>
      <c r="E2091">
        <v>2445796</v>
      </c>
      <c r="F2091" t="s">
        <v>14</v>
      </c>
      <c r="G2091" t="s">
        <v>5281</v>
      </c>
      <c r="H2091" t="s">
        <v>5281</v>
      </c>
      <c r="I2091" t="s">
        <v>1377</v>
      </c>
      <c r="J2091" t="s">
        <v>5280</v>
      </c>
      <c r="K2091">
        <v>633</v>
      </c>
      <c r="L2091">
        <v>210</v>
      </c>
    </row>
    <row r="2092" spans="1:13" x14ac:dyDescent="0.25">
      <c r="A2092" t="s">
        <v>1041</v>
      </c>
      <c r="B2092" t="s">
        <v>13</v>
      </c>
      <c r="C2092" t="s">
        <v>2</v>
      </c>
      <c r="D2092">
        <v>2445833</v>
      </c>
      <c r="E2092">
        <v>2445908</v>
      </c>
      <c r="F2092" t="s">
        <v>14</v>
      </c>
      <c r="I2092" t="s">
        <v>2455</v>
      </c>
      <c r="J2092" t="s">
        <v>5282</v>
      </c>
      <c r="K2092">
        <v>76</v>
      </c>
      <c r="M2092" t="s">
        <v>5283</v>
      </c>
    </row>
    <row r="2093" spans="1:13" x14ac:dyDescent="0.25">
      <c r="A2093" t="s">
        <v>16</v>
      </c>
      <c r="B2093" t="s">
        <v>13</v>
      </c>
      <c r="C2093" t="s">
        <v>2</v>
      </c>
      <c r="D2093">
        <v>2447417</v>
      </c>
      <c r="E2093">
        <v>2452069</v>
      </c>
      <c r="F2093" t="s">
        <v>14</v>
      </c>
      <c r="G2093" t="s">
        <v>5285</v>
      </c>
      <c r="H2093" t="s">
        <v>5285</v>
      </c>
      <c r="I2093" t="s">
        <v>5286</v>
      </c>
      <c r="J2093" t="s">
        <v>5284</v>
      </c>
      <c r="K2093">
        <v>4653</v>
      </c>
      <c r="L2093">
        <v>1550</v>
      </c>
    </row>
    <row r="2094" spans="1:13" x14ac:dyDescent="0.25">
      <c r="A2094" t="s">
        <v>16</v>
      </c>
      <c r="B2094" t="s">
        <v>13</v>
      </c>
      <c r="C2094" t="s">
        <v>2</v>
      </c>
      <c r="D2094">
        <v>2452205</v>
      </c>
      <c r="E2094">
        <v>2459035</v>
      </c>
      <c r="F2094" t="s">
        <v>14</v>
      </c>
      <c r="G2094" t="s">
        <v>5288</v>
      </c>
      <c r="H2094" t="s">
        <v>5288</v>
      </c>
      <c r="I2094" t="s">
        <v>5289</v>
      </c>
      <c r="J2094" t="s">
        <v>5287</v>
      </c>
      <c r="K2094">
        <v>6831</v>
      </c>
      <c r="L2094">
        <v>2276</v>
      </c>
    </row>
    <row r="2095" spans="1:13" x14ac:dyDescent="0.25">
      <c r="A2095" t="s">
        <v>16</v>
      </c>
      <c r="B2095" t="s">
        <v>13</v>
      </c>
      <c r="C2095" t="s">
        <v>2</v>
      </c>
      <c r="D2095">
        <v>2459250</v>
      </c>
      <c r="E2095">
        <v>2459694</v>
      </c>
      <c r="F2095" t="s">
        <v>48</v>
      </c>
      <c r="G2095" t="s">
        <v>5291</v>
      </c>
      <c r="H2095" t="s">
        <v>5291</v>
      </c>
      <c r="I2095" t="s">
        <v>5292</v>
      </c>
      <c r="J2095" t="s">
        <v>5290</v>
      </c>
      <c r="K2095">
        <v>445</v>
      </c>
      <c r="L2095">
        <v>147</v>
      </c>
      <c r="M2095" t="s">
        <v>1318</v>
      </c>
    </row>
    <row r="2096" spans="1:13" x14ac:dyDescent="0.25">
      <c r="A2096" t="s">
        <v>16</v>
      </c>
      <c r="B2096" t="s">
        <v>13</v>
      </c>
      <c r="C2096" t="s">
        <v>2</v>
      </c>
      <c r="D2096">
        <v>2459864</v>
      </c>
      <c r="E2096">
        <v>2460130</v>
      </c>
      <c r="F2096" t="s">
        <v>14</v>
      </c>
      <c r="G2096" t="s">
        <v>5294</v>
      </c>
      <c r="H2096" t="s">
        <v>5294</v>
      </c>
      <c r="I2096" t="s">
        <v>155</v>
      </c>
      <c r="J2096" t="s">
        <v>5293</v>
      </c>
      <c r="K2096">
        <v>267</v>
      </c>
      <c r="L2096">
        <v>88</v>
      </c>
    </row>
    <row r="2097" spans="1:13" x14ac:dyDescent="0.25">
      <c r="A2097" t="s">
        <v>16</v>
      </c>
      <c r="B2097" t="s">
        <v>13</v>
      </c>
      <c r="C2097" t="s">
        <v>2</v>
      </c>
      <c r="D2097">
        <v>2460124</v>
      </c>
      <c r="E2097">
        <v>2460951</v>
      </c>
      <c r="F2097" t="s">
        <v>14</v>
      </c>
      <c r="G2097" t="s">
        <v>5296</v>
      </c>
      <c r="H2097" t="s">
        <v>5296</v>
      </c>
      <c r="I2097" t="s">
        <v>155</v>
      </c>
      <c r="J2097" t="s">
        <v>5295</v>
      </c>
      <c r="K2097">
        <v>828</v>
      </c>
      <c r="L2097">
        <v>275</v>
      </c>
    </row>
    <row r="2098" spans="1:13" x14ac:dyDescent="0.25">
      <c r="A2098" t="s">
        <v>16</v>
      </c>
      <c r="B2098" t="s">
        <v>13</v>
      </c>
      <c r="C2098" t="s">
        <v>2</v>
      </c>
      <c r="D2098">
        <v>2460992</v>
      </c>
      <c r="E2098">
        <v>2461567</v>
      </c>
      <c r="F2098" t="s">
        <v>48</v>
      </c>
      <c r="I2098" t="s">
        <v>155</v>
      </c>
      <c r="J2098" t="s">
        <v>5297</v>
      </c>
      <c r="K2098">
        <v>576</v>
      </c>
      <c r="M2098" t="s">
        <v>286</v>
      </c>
    </row>
    <row r="2099" spans="1:13" x14ac:dyDescent="0.25">
      <c r="A2099" t="s">
        <v>16</v>
      </c>
      <c r="B2099" t="s">
        <v>13</v>
      </c>
      <c r="C2099" t="s">
        <v>2</v>
      </c>
      <c r="D2099">
        <v>2461585</v>
      </c>
      <c r="E2099">
        <v>2461857</v>
      </c>
      <c r="F2099" t="s">
        <v>48</v>
      </c>
      <c r="G2099" t="s">
        <v>243</v>
      </c>
      <c r="H2099" t="s">
        <v>243</v>
      </c>
      <c r="I2099" t="s">
        <v>155</v>
      </c>
      <c r="J2099" t="s">
        <v>5298</v>
      </c>
      <c r="K2099">
        <v>273</v>
      </c>
      <c r="L2099">
        <v>90</v>
      </c>
    </row>
    <row r="2100" spans="1:13" x14ac:dyDescent="0.25">
      <c r="A2100" t="s">
        <v>16</v>
      </c>
      <c r="B2100" t="s">
        <v>13</v>
      </c>
      <c r="C2100" t="s">
        <v>2</v>
      </c>
      <c r="D2100">
        <v>2461918</v>
      </c>
      <c r="E2100">
        <v>2462505</v>
      </c>
      <c r="F2100" t="s">
        <v>48</v>
      </c>
      <c r="G2100" t="s">
        <v>5300</v>
      </c>
      <c r="H2100" t="s">
        <v>5300</v>
      </c>
      <c r="I2100" t="s">
        <v>2719</v>
      </c>
      <c r="J2100" t="s">
        <v>5299</v>
      </c>
      <c r="K2100">
        <v>588</v>
      </c>
      <c r="L2100">
        <v>195</v>
      </c>
    </row>
    <row r="2101" spans="1:13" x14ac:dyDescent="0.25">
      <c r="A2101" t="s">
        <v>1041</v>
      </c>
      <c r="B2101" t="s">
        <v>13</v>
      </c>
      <c r="C2101" t="s">
        <v>2</v>
      </c>
      <c r="D2101">
        <v>2462859</v>
      </c>
      <c r="E2101">
        <v>2462945</v>
      </c>
      <c r="F2101" t="s">
        <v>48</v>
      </c>
      <c r="I2101" t="s">
        <v>2763</v>
      </c>
      <c r="J2101" t="s">
        <v>5301</v>
      </c>
      <c r="K2101">
        <v>87</v>
      </c>
      <c r="M2101" t="s">
        <v>5302</v>
      </c>
    </row>
    <row r="2102" spans="1:13" x14ac:dyDescent="0.25">
      <c r="A2102" t="s">
        <v>16</v>
      </c>
      <c r="B2102" t="s">
        <v>13</v>
      </c>
      <c r="C2102" t="s">
        <v>2</v>
      </c>
      <c r="D2102">
        <v>2463085</v>
      </c>
      <c r="E2102">
        <v>2464377</v>
      </c>
      <c r="F2102" t="s">
        <v>14</v>
      </c>
      <c r="G2102" t="s">
        <v>5304</v>
      </c>
      <c r="H2102" t="s">
        <v>5304</v>
      </c>
      <c r="I2102" t="s">
        <v>5305</v>
      </c>
      <c r="J2102" t="s">
        <v>5303</v>
      </c>
      <c r="K2102">
        <v>1293</v>
      </c>
      <c r="L2102">
        <v>430</v>
      </c>
    </row>
    <row r="2103" spans="1:13" x14ac:dyDescent="0.25">
      <c r="A2103" t="s">
        <v>16</v>
      </c>
      <c r="B2103" t="s">
        <v>13</v>
      </c>
      <c r="C2103" t="s">
        <v>2</v>
      </c>
      <c r="D2103">
        <v>2464361</v>
      </c>
      <c r="E2103">
        <v>2465623</v>
      </c>
      <c r="F2103" t="s">
        <v>48</v>
      </c>
      <c r="G2103" t="s">
        <v>5307</v>
      </c>
      <c r="H2103" t="s">
        <v>5307</v>
      </c>
      <c r="I2103" t="s">
        <v>5308</v>
      </c>
      <c r="J2103" t="s">
        <v>5306</v>
      </c>
      <c r="K2103">
        <v>1263</v>
      </c>
      <c r="L2103">
        <v>420</v>
      </c>
    </row>
    <row r="2104" spans="1:13" x14ac:dyDescent="0.25">
      <c r="A2104" t="s">
        <v>16</v>
      </c>
      <c r="B2104" t="s">
        <v>13</v>
      </c>
      <c r="C2104" t="s">
        <v>2</v>
      </c>
      <c r="D2104">
        <v>2465634</v>
      </c>
      <c r="E2104">
        <v>2466065</v>
      </c>
      <c r="F2104" t="s">
        <v>48</v>
      </c>
      <c r="G2104" t="s">
        <v>5310</v>
      </c>
      <c r="H2104" t="s">
        <v>5310</v>
      </c>
      <c r="I2104" t="s">
        <v>2600</v>
      </c>
      <c r="J2104" t="s">
        <v>5309</v>
      </c>
      <c r="K2104">
        <v>432</v>
      </c>
      <c r="L2104">
        <v>143</v>
      </c>
    </row>
    <row r="2105" spans="1:13" x14ac:dyDescent="0.25">
      <c r="A2105" t="s">
        <v>16</v>
      </c>
      <c r="B2105" t="s">
        <v>13</v>
      </c>
      <c r="C2105" t="s">
        <v>2</v>
      </c>
      <c r="D2105">
        <v>2466125</v>
      </c>
      <c r="E2105">
        <v>2466490</v>
      </c>
      <c r="F2105" t="s">
        <v>14</v>
      </c>
      <c r="G2105" t="s">
        <v>5312</v>
      </c>
      <c r="H2105" t="s">
        <v>5312</v>
      </c>
      <c r="I2105" t="s">
        <v>30</v>
      </c>
      <c r="J2105" t="s">
        <v>5311</v>
      </c>
      <c r="K2105">
        <v>366</v>
      </c>
      <c r="L2105">
        <v>121</v>
      </c>
    </row>
    <row r="2106" spans="1:13" x14ac:dyDescent="0.25">
      <c r="A2106" t="s">
        <v>16</v>
      </c>
      <c r="B2106" t="s">
        <v>13</v>
      </c>
      <c r="C2106" t="s">
        <v>2</v>
      </c>
      <c r="D2106">
        <v>2466590</v>
      </c>
      <c r="E2106">
        <v>2467336</v>
      </c>
      <c r="F2106" t="s">
        <v>14</v>
      </c>
      <c r="G2106" t="s">
        <v>5314</v>
      </c>
      <c r="H2106" t="s">
        <v>5314</v>
      </c>
      <c r="I2106" t="s">
        <v>4018</v>
      </c>
      <c r="J2106" t="s">
        <v>5313</v>
      </c>
      <c r="K2106">
        <v>747</v>
      </c>
      <c r="L2106">
        <v>248</v>
      </c>
    </row>
    <row r="2107" spans="1:13" x14ac:dyDescent="0.25">
      <c r="A2107" t="s">
        <v>16</v>
      </c>
      <c r="B2107" t="s">
        <v>13</v>
      </c>
      <c r="C2107" t="s">
        <v>2</v>
      </c>
      <c r="D2107">
        <v>2467575</v>
      </c>
      <c r="E2107">
        <v>2468222</v>
      </c>
      <c r="F2107" t="s">
        <v>14</v>
      </c>
      <c r="G2107" t="s">
        <v>5316</v>
      </c>
      <c r="H2107" t="s">
        <v>5316</v>
      </c>
      <c r="I2107" t="s">
        <v>366</v>
      </c>
      <c r="J2107" t="s">
        <v>5315</v>
      </c>
      <c r="K2107">
        <v>648</v>
      </c>
      <c r="L2107">
        <v>215</v>
      </c>
    </row>
    <row r="2108" spans="1:13" x14ac:dyDescent="0.25">
      <c r="A2108" t="s">
        <v>16</v>
      </c>
      <c r="B2108" t="s">
        <v>13</v>
      </c>
      <c r="C2108" t="s">
        <v>2</v>
      </c>
      <c r="D2108">
        <v>2468671</v>
      </c>
      <c r="E2108">
        <v>2472327</v>
      </c>
      <c r="F2108" t="s">
        <v>48</v>
      </c>
      <c r="G2108" t="s">
        <v>5318</v>
      </c>
      <c r="H2108" t="s">
        <v>5318</v>
      </c>
      <c r="I2108" t="s">
        <v>5319</v>
      </c>
      <c r="J2108" t="s">
        <v>5317</v>
      </c>
      <c r="K2108">
        <v>3657</v>
      </c>
      <c r="L2108">
        <v>1218</v>
      </c>
    </row>
    <row r="2109" spans="1:13" x14ac:dyDescent="0.25">
      <c r="A2109" t="s">
        <v>16</v>
      </c>
      <c r="B2109" t="s">
        <v>13</v>
      </c>
      <c r="C2109" t="s">
        <v>2</v>
      </c>
      <c r="D2109">
        <v>2472737</v>
      </c>
      <c r="E2109">
        <v>2473723</v>
      </c>
      <c r="F2109" t="s">
        <v>14</v>
      </c>
      <c r="G2109" t="s">
        <v>5321</v>
      </c>
      <c r="H2109" t="s">
        <v>5321</v>
      </c>
      <c r="I2109" t="s">
        <v>5322</v>
      </c>
      <c r="J2109" t="s">
        <v>5320</v>
      </c>
      <c r="K2109">
        <v>987</v>
      </c>
      <c r="L2109">
        <v>328</v>
      </c>
    </row>
    <row r="2110" spans="1:13" x14ac:dyDescent="0.25">
      <c r="A2110" t="s">
        <v>16</v>
      </c>
      <c r="B2110" t="s">
        <v>13</v>
      </c>
      <c r="C2110" t="s">
        <v>2</v>
      </c>
      <c r="D2110">
        <v>2473756</v>
      </c>
      <c r="E2110">
        <v>2475567</v>
      </c>
      <c r="F2110" t="s">
        <v>48</v>
      </c>
      <c r="G2110" t="s">
        <v>5324</v>
      </c>
      <c r="H2110" t="s">
        <v>5324</v>
      </c>
      <c r="I2110" t="s">
        <v>36</v>
      </c>
      <c r="J2110" t="s">
        <v>5323</v>
      </c>
      <c r="K2110">
        <v>1812</v>
      </c>
      <c r="L2110">
        <v>603</v>
      </c>
    </row>
    <row r="2111" spans="1:13" x14ac:dyDescent="0.25">
      <c r="A2111" t="s">
        <v>16</v>
      </c>
      <c r="B2111" t="s">
        <v>13</v>
      </c>
      <c r="C2111" t="s">
        <v>2</v>
      </c>
      <c r="D2111">
        <v>2475861</v>
      </c>
      <c r="E2111">
        <v>2476679</v>
      </c>
      <c r="F2111" t="s">
        <v>48</v>
      </c>
      <c r="G2111" t="s">
        <v>5326</v>
      </c>
      <c r="H2111" t="s">
        <v>5326</v>
      </c>
      <c r="I2111" t="s">
        <v>5327</v>
      </c>
      <c r="J2111" t="s">
        <v>5325</v>
      </c>
      <c r="K2111">
        <v>819</v>
      </c>
      <c r="L2111">
        <v>272</v>
      </c>
    </row>
    <row r="2112" spans="1:13" x14ac:dyDescent="0.25">
      <c r="A2112" t="s">
        <v>16</v>
      </c>
      <c r="B2112" t="s">
        <v>13</v>
      </c>
      <c r="C2112" t="s">
        <v>2</v>
      </c>
      <c r="D2112">
        <v>2476945</v>
      </c>
      <c r="E2112">
        <v>2477367</v>
      </c>
      <c r="F2112" t="s">
        <v>48</v>
      </c>
      <c r="G2112" t="s">
        <v>5329</v>
      </c>
      <c r="H2112" t="s">
        <v>5329</v>
      </c>
      <c r="I2112" t="s">
        <v>5330</v>
      </c>
      <c r="J2112" t="s">
        <v>5328</v>
      </c>
      <c r="K2112">
        <v>423</v>
      </c>
      <c r="L2112">
        <v>140</v>
      </c>
    </row>
    <row r="2113" spans="1:13" x14ac:dyDescent="0.25">
      <c r="A2113" t="s">
        <v>16</v>
      </c>
      <c r="B2113" t="s">
        <v>13</v>
      </c>
      <c r="C2113" t="s">
        <v>2</v>
      </c>
      <c r="D2113">
        <v>2477364</v>
      </c>
      <c r="E2113">
        <v>2477720</v>
      </c>
      <c r="F2113" t="s">
        <v>48</v>
      </c>
      <c r="G2113" t="s">
        <v>5332</v>
      </c>
      <c r="H2113" t="s">
        <v>5332</v>
      </c>
      <c r="I2113" t="s">
        <v>5333</v>
      </c>
      <c r="J2113" t="s">
        <v>5331</v>
      </c>
      <c r="K2113">
        <v>357</v>
      </c>
      <c r="L2113">
        <v>118</v>
      </c>
    </row>
    <row r="2114" spans="1:13" x14ac:dyDescent="0.25">
      <c r="A2114" t="s">
        <v>16</v>
      </c>
      <c r="B2114" t="s">
        <v>13</v>
      </c>
      <c r="C2114" t="s">
        <v>2</v>
      </c>
      <c r="D2114">
        <v>2477809</v>
      </c>
      <c r="E2114">
        <v>2478408</v>
      </c>
      <c r="F2114" t="s">
        <v>14</v>
      </c>
      <c r="G2114" t="s">
        <v>5335</v>
      </c>
      <c r="H2114" t="s">
        <v>5335</v>
      </c>
      <c r="I2114" t="s">
        <v>5336</v>
      </c>
      <c r="J2114" t="s">
        <v>5334</v>
      </c>
      <c r="K2114">
        <v>600</v>
      </c>
      <c r="L2114">
        <v>199</v>
      </c>
    </row>
    <row r="2115" spans="1:13" x14ac:dyDescent="0.25">
      <c r="A2115" t="s">
        <v>16</v>
      </c>
      <c r="B2115" t="s">
        <v>13</v>
      </c>
      <c r="C2115" t="s">
        <v>2</v>
      </c>
      <c r="D2115">
        <v>2478422</v>
      </c>
      <c r="E2115">
        <v>2480263</v>
      </c>
      <c r="F2115" t="s">
        <v>14</v>
      </c>
      <c r="G2115" t="s">
        <v>5338</v>
      </c>
      <c r="H2115" t="s">
        <v>5338</v>
      </c>
      <c r="I2115" t="s">
        <v>5339</v>
      </c>
      <c r="J2115" t="s">
        <v>5337</v>
      </c>
      <c r="K2115">
        <v>1842</v>
      </c>
      <c r="L2115">
        <v>613</v>
      </c>
    </row>
    <row r="2116" spans="1:13" x14ac:dyDescent="0.25">
      <c r="A2116" t="s">
        <v>16</v>
      </c>
      <c r="B2116" t="s">
        <v>13</v>
      </c>
      <c r="C2116" t="s">
        <v>2</v>
      </c>
      <c r="D2116">
        <v>2480507</v>
      </c>
      <c r="E2116">
        <v>2480923</v>
      </c>
      <c r="F2116" t="s">
        <v>48</v>
      </c>
      <c r="G2116" t="s">
        <v>5341</v>
      </c>
      <c r="H2116" t="s">
        <v>5341</v>
      </c>
      <c r="I2116" t="s">
        <v>36</v>
      </c>
      <c r="J2116" t="s">
        <v>5340</v>
      </c>
      <c r="K2116">
        <v>417</v>
      </c>
      <c r="L2116">
        <v>138</v>
      </c>
    </row>
    <row r="2117" spans="1:13" x14ac:dyDescent="0.25">
      <c r="A2117" t="s">
        <v>16</v>
      </c>
      <c r="B2117" t="s">
        <v>13</v>
      </c>
      <c r="C2117" t="s">
        <v>2</v>
      </c>
      <c r="D2117">
        <v>2481245</v>
      </c>
      <c r="E2117">
        <v>2481724</v>
      </c>
      <c r="F2117" t="s">
        <v>14</v>
      </c>
      <c r="G2117" t="s">
        <v>5343</v>
      </c>
      <c r="H2117" t="s">
        <v>5343</v>
      </c>
      <c r="I2117" t="s">
        <v>5344</v>
      </c>
      <c r="J2117" t="s">
        <v>5342</v>
      </c>
      <c r="K2117">
        <v>480</v>
      </c>
      <c r="L2117">
        <v>159</v>
      </c>
    </row>
    <row r="2118" spans="1:13" x14ac:dyDescent="0.25">
      <c r="A2118" t="s">
        <v>16</v>
      </c>
      <c r="B2118" t="s">
        <v>13</v>
      </c>
      <c r="C2118" t="s">
        <v>2</v>
      </c>
      <c r="D2118">
        <v>2482010</v>
      </c>
      <c r="E2118">
        <v>2482600</v>
      </c>
      <c r="F2118" t="s">
        <v>14</v>
      </c>
      <c r="G2118" t="s">
        <v>5346</v>
      </c>
      <c r="H2118" t="s">
        <v>5346</v>
      </c>
      <c r="I2118" t="s">
        <v>5347</v>
      </c>
      <c r="J2118" t="s">
        <v>5345</v>
      </c>
      <c r="K2118">
        <v>591</v>
      </c>
      <c r="L2118">
        <v>196</v>
      </c>
    </row>
    <row r="2119" spans="1:13" x14ac:dyDescent="0.25">
      <c r="A2119" t="s">
        <v>16</v>
      </c>
      <c r="B2119" t="s">
        <v>13</v>
      </c>
      <c r="C2119" t="s">
        <v>2</v>
      </c>
      <c r="D2119">
        <v>2483467</v>
      </c>
      <c r="E2119">
        <v>2483985</v>
      </c>
      <c r="F2119" t="s">
        <v>14</v>
      </c>
      <c r="G2119" t="s">
        <v>5349</v>
      </c>
      <c r="H2119" t="s">
        <v>5349</v>
      </c>
      <c r="I2119" t="s">
        <v>3523</v>
      </c>
      <c r="J2119" t="s">
        <v>5348</v>
      </c>
      <c r="K2119">
        <v>519</v>
      </c>
      <c r="L2119">
        <v>172</v>
      </c>
    </row>
    <row r="2120" spans="1:13" x14ac:dyDescent="0.25">
      <c r="A2120" t="s">
        <v>16</v>
      </c>
      <c r="B2120" t="s">
        <v>13</v>
      </c>
      <c r="C2120" t="s">
        <v>2</v>
      </c>
      <c r="D2120">
        <v>2483973</v>
      </c>
      <c r="E2120">
        <v>2484731</v>
      </c>
      <c r="F2120" t="s">
        <v>14</v>
      </c>
      <c r="G2120" t="s">
        <v>5351</v>
      </c>
      <c r="H2120" t="s">
        <v>5351</v>
      </c>
      <c r="I2120" t="s">
        <v>36</v>
      </c>
      <c r="J2120" t="s">
        <v>5350</v>
      </c>
      <c r="K2120">
        <v>759</v>
      </c>
      <c r="L2120">
        <v>252</v>
      </c>
    </row>
    <row r="2121" spans="1:13" x14ac:dyDescent="0.25">
      <c r="A2121" t="s">
        <v>16</v>
      </c>
      <c r="B2121" t="s">
        <v>13</v>
      </c>
      <c r="C2121" t="s">
        <v>2</v>
      </c>
      <c r="D2121">
        <v>2484728</v>
      </c>
      <c r="E2121">
        <v>2485330</v>
      </c>
      <c r="F2121" t="s">
        <v>14</v>
      </c>
      <c r="G2121" t="s">
        <v>5353</v>
      </c>
      <c r="H2121" t="s">
        <v>5353</v>
      </c>
      <c r="I2121" t="s">
        <v>152</v>
      </c>
      <c r="J2121" t="s">
        <v>5352</v>
      </c>
      <c r="K2121">
        <v>603</v>
      </c>
      <c r="L2121">
        <v>200</v>
      </c>
    </row>
    <row r="2122" spans="1:13" x14ac:dyDescent="0.25">
      <c r="A2122" t="s">
        <v>16</v>
      </c>
      <c r="B2122" t="s">
        <v>13</v>
      </c>
      <c r="C2122" t="s">
        <v>2</v>
      </c>
      <c r="D2122">
        <v>2485327</v>
      </c>
      <c r="E2122">
        <v>2485995</v>
      </c>
      <c r="F2122" t="s">
        <v>14</v>
      </c>
      <c r="G2122" t="s">
        <v>5355</v>
      </c>
      <c r="H2122" t="s">
        <v>5355</v>
      </c>
      <c r="I2122" t="s">
        <v>122</v>
      </c>
      <c r="J2122" t="s">
        <v>5354</v>
      </c>
      <c r="K2122">
        <v>669</v>
      </c>
      <c r="L2122">
        <v>222</v>
      </c>
    </row>
    <row r="2123" spans="1:13" x14ac:dyDescent="0.25">
      <c r="A2123" t="s">
        <v>16</v>
      </c>
      <c r="B2123" t="s">
        <v>13</v>
      </c>
      <c r="C2123" t="s">
        <v>2</v>
      </c>
      <c r="D2123">
        <v>2486288</v>
      </c>
      <c r="E2123">
        <v>2487652</v>
      </c>
      <c r="F2123" t="s">
        <v>14</v>
      </c>
      <c r="G2123" t="s">
        <v>5357</v>
      </c>
      <c r="H2123" t="s">
        <v>5357</v>
      </c>
      <c r="I2123" t="s">
        <v>36</v>
      </c>
      <c r="J2123" t="s">
        <v>5356</v>
      </c>
      <c r="K2123">
        <v>1365</v>
      </c>
      <c r="L2123">
        <v>454</v>
      </c>
    </row>
    <row r="2124" spans="1:13" x14ac:dyDescent="0.25">
      <c r="A2124" t="s">
        <v>16</v>
      </c>
      <c r="B2124" t="s">
        <v>13</v>
      </c>
      <c r="C2124" t="s">
        <v>2</v>
      </c>
      <c r="D2124">
        <v>2487649</v>
      </c>
      <c r="E2124">
        <v>2489175</v>
      </c>
      <c r="F2124" t="s">
        <v>14</v>
      </c>
      <c r="G2124" t="s">
        <v>5359</v>
      </c>
      <c r="H2124" t="s">
        <v>5359</v>
      </c>
      <c r="I2124" t="s">
        <v>36</v>
      </c>
      <c r="J2124" t="s">
        <v>5358</v>
      </c>
      <c r="K2124">
        <v>1527</v>
      </c>
      <c r="L2124">
        <v>508</v>
      </c>
    </row>
    <row r="2125" spans="1:13" x14ac:dyDescent="0.25">
      <c r="A2125" t="s">
        <v>16</v>
      </c>
      <c r="B2125" t="s">
        <v>13</v>
      </c>
      <c r="C2125" t="s">
        <v>2</v>
      </c>
      <c r="D2125">
        <v>2489217</v>
      </c>
      <c r="E2125">
        <v>2490011</v>
      </c>
      <c r="F2125" t="s">
        <v>14</v>
      </c>
      <c r="G2125" t="s">
        <v>5361</v>
      </c>
      <c r="H2125" t="s">
        <v>5361</v>
      </c>
      <c r="I2125" t="s">
        <v>5362</v>
      </c>
      <c r="J2125" t="s">
        <v>5360</v>
      </c>
      <c r="K2125">
        <v>795</v>
      </c>
      <c r="L2125">
        <v>264</v>
      </c>
    </row>
    <row r="2126" spans="1:13" x14ac:dyDescent="0.25">
      <c r="A2126" t="s">
        <v>16</v>
      </c>
      <c r="B2126" t="s">
        <v>13</v>
      </c>
      <c r="C2126" t="s">
        <v>2</v>
      </c>
      <c r="D2126">
        <v>2490408</v>
      </c>
      <c r="E2126">
        <v>2490638</v>
      </c>
      <c r="F2126" t="s">
        <v>14</v>
      </c>
      <c r="I2126" t="s">
        <v>36</v>
      </c>
      <c r="J2126" t="s">
        <v>5363</v>
      </c>
      <c r="K2126">
        <v>231</v>
      </c>
      <c r="M2126" t="s">
        <v>286</v>
      </c>
    </row>
    <row r="2127" spans="1:13" x14ac:dyDescent="0.25">
      <c r="A2127" t="s">
        <v>16</v>
      </c>
      <c r="B2127" t="s">
        <v>13</v>
      </c>
      <c r="C2127" t="s">
        <v>2</v>
      </c>
      <c r="D2127">
        <v>2490963</v>
      </c>
      <c r="E2127">
        <v>2492825</v>
      </c>
      <c r="F2127" t="s">
        <v>48</v>
      </c>
      <c r="G2127" t="s">
        <v>5365</v>
      </c>
      <c r="H2127" t="s">
        <v>5365</v>
      </c>
      <c r="I2127" t="s">
        <v>36</v>
      </c>
      <c r="J2127" t="s">
        <v>5364</v>
      </c>
      <c r="K2127">
        <v>1863</v>
      </c>
      <c r="L2127">
        <v>620</v>
      </c>
    </row>
    <row r="2128" spans="1:13" x14ac:dyDescent="0.25">
      <c r="A2128" t="s">
        <v>16</v>
      </c>
      <c r="B2128" t="s">
        <v>13</v>
      </c>
      <c r="C2128" t="s">
        <v>2</v>
      </c>
      <c r="D2128">
        <v>2493381</v>
      </c>
      <c r="E2128">
        <v>2493905</v>
      </c>
      <c r="F2128" t="s">
        <v>14</v>
      </c>
      <c r="G2128" t="s">
        <v>5367</v>
      </c>
      <c r="H2128" t="s">
        <v>5367</v>
      </c>
      <c r="I2128" t="s">
        <v>36</v>
      </c>
      <c r="J2128" t="s">
        <v>5366</v>
      </c>
      <c r="K2128">
        <v>525</v>
      </c>
      <c r="L2128">
        <v>174</v>
      </c>
    </row>
    <row r="2129" spans="1:13" x14ac:dyDescent="0.25">
      <c r="A2129" t="s">
        <v>16</v>
      </c>
      <c r="B2129" t="s">
        <v>13</v>
      </c>
      <c r="C2129" t="s">
        <v>2</v>
      </c>
      <c r="D2129">
        <v>2495101</v>
      </c>
      <c r="E2129">
        <v>2495607</v>
      </c>
      <c r="F2129" t="s">
        <v>14</v>
      </c>
      <c r="G2129" t="s">
        <v>5369</v>
      </c>
      <c r="H2129" t="s">
        <v>5369</v>
      </c>
      <c r="I2129" t="s">
        <v>230</v>
      </c>
      <c r="J2129" t="s">
        <v>5368</v>
      </c>
      <c r="K2129">
        <v>507</v>
      </c>
      <c r="L2129">
        <v>168</v>
      </c>
    </row>
    <row r="2130" spans="1:13" x14ac:dyDescent="0.25">
      <c r="A2130" t="s">
        <v>16</v>
      </c>
      <c r="B2130" t="s">
        <v>13</v>
      </c>
      <c r="C2130" t="s">
        <v>2</v>
      </c>
      <c r="D2130">
        <v>2495869</v>
      </c>
      <c r="E2130">
        <v>2496291</v>
      </c>
      <c r="F2130" t="s">
        <v>14</v>
      </c>
      <c r="G2130" t="s">
        <v>5371</v>
      </c>
      <c r="H2130" t="s">
        <v>5371</v>
      </c>
      <c r="I2130" t="s">
        <v>30</v>
      </c>
      <c r="J2130" t="s">
        <v>5370</v>
      </c>
      <c r="K2130">
        <v>423</v>
      </c>
      <c r="L2130">
        <v>140</v>
      </c>
    </row>
    <row r="2131" spans="1:13" x14ac:dyDescent="0.25">
      <c r="A2131" t="s">
        <v>16</v>
      </c>
      <c r="B2131" t="s">
        <v>13</v>
      </c>
      <c r="C2131" t="s">
        <v>2</v>
      </c>
      <c r="D2131">
        <v>2496430</v>
      </c>
      <c r="E2131">
        <v>2496708</v>
      </c>
      <c r="F2131" t="s">
        <v>14</v>
      </c>
      <c r="G2131" t="s">
        <v>5373</v>
      </c>
      <c r="H2131" t="s">
        <v>5373</v>
      </c>
      <c r="I2131" t="s">
        <v>36</v>
      </c>
      <c r="J2131" t="s">
        <v>5372</v>
      </c>
      <c r="K2131">
        <v>279</v>
      </c>
      <c r="L2131">
        <v>92</v>
      </c>
    </row>
    <row r="2132" spans="1:13" x14ac:dyDescent="0.25">
      <c r="A2132" t="s">
        <v>16</v>
      </c>
      <c r="B2132" t="s">
        <v>13</v>
      </c>
      <c r="C2132" t="s">
        <v>2</v>
      </c>
      <c r="D2132">
        <v>2497033</v>
      </c>
      <c r="E2132">
        <v>2497641</v>
      </c>
      <c r="F2132" t="s">
        <v>48</v>
      </c>
      <c r="I2132" t="s">
        <v>230</v>
      </c>
      <c r="J2132" t="s">
        <v>5374</v>
      </c>
      <c r="K2132">
        <v>609</v>
      </c>
      <c r="M2132" t="s">
        <v>238</v>
      </c>
    </row>
    <row r="2133" spans="1:13" x14ac:dyDescent="0.25">
      <c r="A2133" t="s">
        <v>16</v>
      </c>
      <c r="B2133" t="s">
        <v>13</v>
      </c>
      <c r="C2133" t="s">
        <v>2</v>
      </c>
      <c r="D2133">
        <v>2497631</v>
      </c>
      <c r="E2133">
        <v>2498098</v>
      </c>
      <c r="F2133" t="s">
        <v>14</v>
      </c>
      <c r="G2133" t="s">
        <v>5376</v>
      </c>
      <c r="H2133" t="s">
        <v>5376</v>
      </c>
      <c r="I2133" t="s">
        <v>36</v>
      </c>
      <c r="J2133" t="s">
        <v>5375</v>
      </c>
      <c r="K2133">
        <v>468</v>
      </c>
      <c r="L2133">
        <v>155</v>
      </c>
    </row>
    <row r="2134" spans="1:13" x14ac:dyDescent="0.25">
      <c r="A2134" t="s">
        <v>16</v>
      </c>
      <c r="B2134" t="s">
        <v>13</v>
      </c>
      <c r="C2134" t="s">
        <v>2</v>
      </c>
      <c r="D2134">
        <v>2498290</v>
      </c>
      <c r="E2134">
        <v>2499603</v>
      </c>
      <c r="F2134" t="s">
        <v>48</v>
      </c>
      <c r="G2134" t="s">
        <v>5378</v>
      </c>
      <c r="H2134" t="s">
        <v>5378</v>
      </c>
      <c r="I2134" t="s">
        <v>5379</v>
      </c>
      <c r="J2134" t="s">
        <v>5377</v>
      </c>
      <c r="K2134">
        <v>1314</v>
      </c>
      <c r="L2134">
        <v>437</v>
      </c>
    </row>
    <row r="2135" spans="1:13" x14ac:dyDescent="0.25">
      <c r="A2135" t="s">
        <v>16</v>
      </c>
      <c r="B2135" t="s">
        <v>13</v>
      </c>
      <c r="C2135" t="s">
        <v>2</v>
      </c>
      <c r="D2135">
        <v>2499600</v>
      </c>
      <c r="E2135">
        <v>2500016</v>
      </c>
      <c r="F2135" t="s">
        <v>48</v>
      </c>
      <c r="G2135" t="s">
        <v>5381</v>
      </c>
      <c r="H2135" t="s">
        <v>5381</v>
      </c>
      <c r="I2135" t="s">
        <v>30</v>
      </c>
      <c r="J2135" t="s">
        <v>5380</v>
      </c>
      <c r="K2135">
        <v>417</v>
      </c>
      <c r="L2135">
        <v>138</v>
      </c>
    </row>
    <row r="2136" spans="1:13" x14ac:dyDescent="0.25">
      <c r="A2136" t="s">
        <v>16</v>
      </c>
      <c r="B2136" t="s">
        <v>13</v>
      </c>
      <c r="C2136" t="s">
        <v>2</v>
      </c>
      <c r="D2136">
        <v>2500421</v>
      </c>
      <c r="E2136">
        <v>2501794</v>
      </c>
      <c r="F2136" t="s">
        <v>14</v>
      </c>
      <c r="G2136" t="s">
        <v>5383</v>
      </c>
      <c r="H2136" t="s">
        <v>5383</v>
      </c>
      <c r="I2136" t="s">
        <v>360</v>
      </c>
      <c r="J2136" t="s">
        <v>5382</v>
      </c>
      <c r="K2136">
        <v>1374</v>
      </c>
      <c r="L2136">
        <v>457</v>
      </c>
    </row>
    <row r="2137" spans="1:13" x14ac:dyDescent="0.25">
      <c r="A2137" t="s">
        <v>16</v>
      </c>
      <c r="B2137" t="s">
        <v>13</v>
      </c>
      <c r="C2137" t="s">
        <v>2</v>
      </c>
      <c r="D2137">
        <v>2501940</v>
      </c>
      <c r="E2137">
        <v>2502644</v>
      </c>
      <c r="F2137" t="s">
        <v>48</v>
      </c>
      <c r="G2137" t="s">
        <v>5385</v>
      </c>
      <c r="H2137" t="s">
        <v>5385</v>
      </c>
      <c r="I2137" t="s">
        <v>366</v>
      </c>
      <c r="J2137" t="s">
        <v>5384</v>
      </c>
      <c r="K2137">
        <v>705</v>
      </c>
      <c r="L2137">
        <v>234</v>
      </c>
    </row>
    <row r="2138" spans="1:13" x14ac:dyDescent="0.25">
      <c r="A2138" t="s">
        <v>16</v>
      </c>
      <c r="B2138" t="s">
        <v>13</v>
      </c>
      <c r="C2138" t="s">
        <v>2</v>
      </c>
      <c r="D2138">
        <v>2502641</v>
      </c>
      <c r="E2138">
        <v>2503663</v>
      </c>
      <c r="F2138" t="s">
        <v>48</v>
      </c>
      <c r="G2138" t="s">
        <v>5387</v>
      </c>
      <c r="H2138" t="s">
        <v>5387</v>
      </c>
      <c r="I2138" t="s">
        <v>1789</v>
      </c>
      <c r="J2138" t="s">
        <v>5386</v>
      </c>
      <c r="K2138">
        <v>1023</v>
      </c>
      <c r="L2138">
        <v>340</v>
      </c>
    </row>
    <row r="2139" spans="1:13" x14ac:dyDescent="0.25">
      <c r="A2139" t="s">
        <v>16</v>
      </c>
      <c r="B2139" t="s">
        <v>13</v>
      </c>
      <c r="C2139" t="s">
        <v>2</v>
      </c>
      <c r="D2139">
        <v>2503885</v>
      </c>
      <c r="E2139">
        <v>2504160</v>
      </c>
      <c r="F2139" t="s">
        <v>48</v>
      </c>
      <c r="G2139" t="s">
        <v>5389</v>
      </c>
      <c r="H2139" t="s">
        <v>5389</v>
      </c>
      <c r="I2139" t="s">
        <v>36</v>
      </c>
      <c r="J2139" t="s">
        <v>5388</v>
      </c>
      <c r="K2139">
        <v>276</v>
      </c>
      <c r="L2139">
        <v>91</v>
      </c>
    </row>
    <row r="2140" spans="1:13" x14ac:dyDescent="0.25">
      <c r="A2140" t="s">
        <v>16</v>
      </c>
      <c r="B2140" t="s">
        <v>13</v>
      </c>
      <c r="C2140" t="s">
        <v>2</v>
      </c>
      <c r="D2140">
        <v>2504216</v>
      </c>
      <c r="E2140">
        <v>2504416</v>
      </c>
      <c r="F2140" t="s">
        <v>48</v>
      </c>
      <c r="G2140" t="s">
        <v>5391</v>
      </c>
      <c r="H2140" t="s">
        <v>5391</v>
      </c>
      <c r="I2140" t="s">
        <v>36</v>
      </c>
      <c r="J2140" t="s">
        <v>5390</v>
      </c>
      <c r="K2140">
        <v>201</v>
      </c>
      <c r="L2140">
        <v>66</v>
      </c>
    </row>
    <row r="2141" spans="1:13" x14ac:dyDescent="0.25">
      <c r="A2141" t="s">
        <v>16</v>
      </c>
      <c r="B2141" t="s">
        <v>13</v>
      </c>
      <c r="C2141" t="s">
        <v>2</v>
      </c>
      <c r="D2141">
        <v>2505260</v>
      </c>
      <c r="E2141">
        <v>2507995</v>
      </c>
      <c r="F2141" t="s">
        <v>14</v>
      </c>
      <c r="G2141" t="s">
        <v>5393</v>
      </c>
      <c r="H2141" t="s">
        <v>5393</v>
      </c>
      <c r="I2141" t="s">
        <v>3452</v>
      </c>
      <c r="J2141" t="s">
        <v>5392</v>
      </c>
      <c r="K2141">
        <v>2736</v>
      </c>
      <c r="L2141">
        <v>911</v>
      </c>
    </row>
    <row r="2142" spans="1:13" x14ac:dyDescent="0.25">
      <c r="A2142" t="s">
        <v>16</v>
      </c>
      <c r="B2142" t="s">
        <v>13</v>
      </c>
      <c r="C2142" t="s">
        <v>2</v>
      </c>
      <c r="D2142">
        <v>2508484</v>
      </c>
      <c r="E2142">
        <v>2509599</v>
      </c>
      <c r="F2142" t="s">
        <v>14</v>
      </c>
      <c r="G2142" t="s">
        <v>5395</v>
      </c>
      <c r="H2142" t="s">
        <v>5395</v>
      </c>
      <c r="I2142" t="s">
        <v>5396</v>
      </c>
      <c r="J2142" t="s">
        <v>5394</v>
      </c>
      <c r="K2142">
        <v>1116</v>
      </c>
      <c r="L2142">
        <v>371</v>
      </c>
    </row>
    <row r="2143" spans="1:13" x14ac:dyDescent="0.25">
      <c r="A2143" t="s">
        <v>16</v>
      </c>
      <c r="B2143" t="s">
        <v>13</v>
      </c>
      <c r="C2143" t="s">
        <v>2</v>
      </c>
      <c r="D2143">
        <v>2509592</v>
      </c>
      <c r="E2143">
        <v>2512684</v>
      </c>
      <c r="F2143" t="s">
        <v>14</v>
      </c>
      <c r="G2143" t="s">
        <v>5398</v>
      </c>
      <c r="H2143" t="s">
        <v>5398</v>
      </c>
      <c r="I2143" t="s">
        <v>30</v>
      </c>
      <c r="J2143" t="s">
        <v>5397</v>
      </c>
      <c r="K2143">
        <v>3093</v>
      </c>
      <c r="L2143">
        <v>1030</v>
      </c>
    </row>
    <row r="2144" spans="1:13" x14ac:dyDescent="0.25">
      <c r="A2144" t="s">
        <v>16</v>
      </c>
      <c r="B2144" t="s">
        <v>13</v>
      </c>
      <c r="C2144" t="s">
        <v>2</v>
      </c>
      <c r="D2144">
        <v>2512681</v>
      </c>
      <c r="E2144">
        <v>2514165</v>
      </c>
      <c r="F2144" t="s">
        <v>14</v>
      </c>
      <c r="G2144" t="s">
        <v>5400</v>
      </c>
      <c r="H2144" t="s">
        <v>5400</v>
      </c>
      <c r="I2144" t="s">
        <v>3786</v>
      </c>
      <c r="J2144" t="s">
        <v>5399</v>
      </c>
      <c r="K2144">
        <v>1485</v>
      </c>
      <c r="L2144">
        <v>494</v>
      </c>
    </row>
    <row r="2145" spans="1:12" x14ac:dyDescent="0.25">
      <c r="A2145" t="s">
        <v>16</v>
      </c>
      <c r="B2145" t="s">
        <v>13</v>
      </c>
      <c r="C2145" t="s">
        <v>2</v>
      </c>
      <c r="D2145">
        <v>2514284</v>
      </c>
      <c r="E2145">
        <v>2515306</v>
      </c>
      <c r="F2145" t="s">
        <v>14</v>
      </c>
      <c r="G2145" t="s">
        <v>5402</v>
      </c>
      <c r="H2145" t="s">
        <v>5402</v>
      </c>
      <c r="I2145" t="s">
        <v>363</v>
      </c>
      <c r="J2145" t="s">
        <v>5401</v>
      </c>
      <c r="K2145">
        <v>1023</v>
      </c>
      <c r="L2145">
        <v>340</v>
      </c>
    </row>
    <row r="2146" spans="1:12" x14ac:dyDescent="0.25">
      <c r="A2146" t="s">
        <v>16</v>
      </c>
      <c r="B2146" t="s">
        <v>13</v>
      </c>
      <c r="C2146" t="s">
        <v>2</v>
      </c>
      <c r="D2146">
        <v>2515303</v>
      </c>
      <c r="E2146">
        <v>2515914</v>
      </c>
      <c r="F2146" t="s">
        <v>14</v>
      </c>
      <c r="G2146" t="s">
        <v>5404</v>
      </c>
      <c r="H2146" t="s">
        <v>5404</v>
      </c>
      <c r="I2146" t="s">
        <v>366</v>
      </c>
      <c r="J2146" t="s">
        <v>5403</v>
      </c>
      <c r="K2146">
        <v>612</v>
      </c>
      <c r="L2146">
        <v>203</v>
      </c>
    </row>
    <row r="2147" spans="1:12" x14ac:dyDescent="0.25">
      <c r="A2147" t="s">
        <v>16</v>
      </c>
      <c r="B2147" t="s">
        <v>13</v>
      </c>
      <c r="C2147" t="s">
        <v>2</v>
      </c>
      <c r="D2147">
        <v>2516219</v>
      </c>
      <c r="E2147">
        <v>2526412</v>
      </c>
      <c r="F2147" t="s">
        <v>48</v>
      </c>
      <c r="G2147" t="s">
        <v>5406</v>
      </c>
      <c r="H2147" t="s">
        <v>5406</v>
      </c>
      <c r="I2147" t="s">
        <v>5407</v>
      </c>
      <c r="J2147" t="s">
        <v>5405</v>
      </c>
      <c r="K2147">
        <v>10194</v>
      </c>
      <c r="L2147">
        <v>3397</v>
      </c>
    </row>
    <row r="2148" spans="1:12" x14ac:dyDescent="0.25">
      <c r="A2148" t="s">
        <v>16</v>
      </c>
      <c r="B2148" t="s">
        <v>13</v>
      </c>
      <c r="C2148" t="s">
        <v>2</v>
      </c>
      <c r="D2148">
        <v>2527157</v>
      </c>
      <c r="E2148">
        <v>2528968</v>
      </c>
      <c r="F2148" t="s">
        <v>14</v>
      </c>
      <c r="G2148" t="s">
        <v>5409</v>
      </c>
      <c r="H2148" t="s">
        <v>5409</v>
      </c>
      <c r="I2148" t="s">
        <v>3032</v>
      </c>
      <c r="J2148" t="s">
        <v>5408</v>
      </c>
      <c r="K2148">
        <v>1812</v>
      </c>
      <c r="L2148">
        <v>603</v>
      </c>
    </row>
    <row r="2149" spans="1:12" x14ac:dyDescent="0.25">
      <c r="A2149" t="s">
        <v>16</v>
      </c>
      <c r="B2149" t="s">
        <v>13</v>
      </c>
      <c r="C2149" t="s">
        <v>2</v>
      </c>
      <c r="D2149">
        <v>2529094</v>
      </c>
      <c r="E2149">
        <v>2529792</v>
      </c>
      <c r="F2149" t="s">
        <v>48</v>
      </c>
      <c r="G2149" t="s">
        <v>5411</v>
      </c>
      <c r="H2149" t="s">
        <v>5411</v>
      </c>
      <c r="I2149" t="s">
        <v>36</v>
      </c>
      <c r="J2149" t="s">
        <v>5410</v>
      </c>
      <c r="K2149">
        <v>699</v>
      </c>
      <c r="L2149">
        <v>232</v>
      </c>
    </row>
    <row r="2150" spans="1:12" x14ac:dyDescent="0.25">
      <c r="A2150" t="s">
        <v>16</v>
      </c>
      <c r="B2150" t="s">
        <v>13</v>
      </c>
      <c r="C2150" t="s">
        <v>2</v>
      </c>
      <c r="D2150">
        <v>2530196</v>
      </c>
      <c r="E2150">
        <v>2531116</v>
      </c>
      <c r="F2150" t="s">
        <v>48</v>
      </c>
      <c r="G2150" t="s">
        <v>5413</v>
      </c>
      <c r="H2150" t="s">
        <v>5413</v>
      </c>
      <c r="I2150" t="s">
        <v>33</v>
      </c>
      <c r="J2150" t="s">
        <v>5412</v>
      </c>
      <c r="K2150">
        <v>921</v>
      </c>
      <c r="L2150">
        <v>306</v>
      </c>
    </row>
    <row r="2151" spans="1:12" x14ac:dyDescent="0.25">
      <c r="A2151" t="s">
        <v>16</v>
      </c>
      <c r="B2151" t="s">
        <v>13</v>
      </c>
      <c r="C2151" t="s">
        <v>2</v>
      </c>
      <c r="D2151">
        <v>2531218</v>
      </c>
      <c r="E2151">
        <v>2531727</v>
      </c>
      <c r="F2151" t="s">
        <v>48</v>
      </c>
      <c r="G2151" t="s">
        <v>5415</v>
      </c>
      <c r="H2151" t="s">
        <v>5415</v>
      </c>
      <c r="I2151" t="s">
        <v>36</v>
      </c>
      <c r="J2151" t="s">
        <v>5414</v>
      </c>
      <c r="K2151">
        <v>510</v>
      </c>
      <c r="L2151">
        <v>169</v>
      </c>
    </row>
    <row r="2152" spans="1:12" x14ac:dyDescent="0.25">
      <c r="A2152" t="s">
        <v>16</v>
      </c>
      <c r="B2152" t="s">
        <v>13</v>
      </c>
      <c r="C2152" t="s">
        <v>2</v>
      </c>
      <c r="D2152">
        <v>2532374</v>
      </c>
      <c r="E2152">
        <v>2532631</v>
      </c>
      <c r="F2152" t="s">
        <v>48</v>
      </c>
      <c r="G2152" t="s">
        <v>5417</v>
      </c>
      <c r="H2152" t="s">
        <v>5417</v>
      </c>
      <c r="I2152" t="s">
        <v>5418</v>
      </c>
      <c r="J2152" t="s">
        <v>5416</v>
      </c>
      <c r="K2152">
        <v>258</v>
      </c>
      <c r="L2152">
        <v>85</v>
      </c>
    </row>
    <row r="2153" spans="1:12" x14ac:dyDescent="0.25">
      <c r="A2153" t="s">
        <v>16</v>
      </c>
      <c r="B2153" t="s">
        <v>13</v>
      </c>
      <c r="C2153" t="s">
        <v>2</v>
      </c>
      <c r="D2153">
        <v>2535006</v>
      </c>
      <c r="E2153">
        <v>2535983</v>
      </c>
      <c r="F2153" t="s">
        <v>14</v>
      </c>
      <c r="G2153" t="s">
        <v>5420</v>
      </c>
      <c r="H2153" t="s">
        <v>5420</v>
      </c>
      <c r="I2153" t="s">
        <v>5421</v>
      </c>
      <c r="J2153" t="s">
        <v>5419</v>
      </c>
      <c r="K2153">
        <v>978</v>
      </c>
      <c r="L2153">
        <v>325</v>
      </c>
    </row>
    <row r="2154" spans="1:12" x14ac:dyDescent="0.25">
      <c r="A2154" t="s">
        <v>16</v>
      </c>
      <c r="B2154" t="s">
        <v>13</v>
      </c>
      <c r="C2154" t="s">
        <v>2</v>
      </c>
      <c r="D2154">
        <v>2536151</v>
      </c>
      <c r="E2154">
        <v>2536309</v>
      </c>
      <c r="F2154" t="s">
        <v>48</v>
      </c>
      <c r="G2154" t="s">
        <v>5423</v>
      </c>
      <c r="H2154" t="s">
        <v>5423</v>
      </c>
      <c r="I2154" t="s">
        <v>5424</v>
      </c>
      <c r="J2154" t="s">
        <v>5422</v>
      </c>
      <c r="K2154">
        <v>159</v>
      </c>
      <c r="L2154">
        <v>52</v>
      </c>
    </row>
    <row r="2155" spans="1:12" x14ac:dyDescent="0.25">
      <c r="A2155" t="s">
        <v>16</v>
      </c>
      <c r="B2155" t="s">
        <v>13</v>
      </c>
      <c r="C2155" t="s">
        <v>2</v>
      </c>
      <c r="D2155">
        <v>2536306</v>
      </c>
      <c r="E2155">
        <v>2536536</v>
      </c>
      <c r="F2155" t="s">
        <v>48</v>
      </c>
      <c r="G2155" t="s">
        <v>5426</v>
      </c>
      <c r="H2155" t="s">
        <v>5426</v>
      </c>
      <c r="I2155" t="s">
        <v>5424</v>
      </c>
      <c r="J2155" t="s">
        <v>5425</v>
      </c>
      <c r="K2155">
        <v>231</v>
      </c>
      <c r="L2155">
        <v>76</v>
      </c>
    </row>
    <row r="2156" spans="1:12" x14ac:dyDescent="0.25">
      <c r="A2156" t="s">
        <v>16</v>
      </c>
      <c r="B2156" t="s">
        <v>13</v>
      </c>
      <c r="C2156" t="s">
        <v>2</v>
      </c>
      <c r="D2156">
        <v>2536542</v>
      </c>
      <c r="E2156">
        <v>2538170</v>
      </c>
      <c r="F2156" t="s">
        <v>48</v>
      </c>
      <c r="G2156" t="s">
        <v>5428</v>
      </c>
      <c r="H2156" t="s">
        <v>5428</v>
      </c>
      <c r="I2156" t="s">
        <v>453</v>
      </c>
      <c r="J2156" t="s">
        <v>5427</v>
      </c>
      <c r="K2156">
        <v>1629</v>
      </c>
      <c r="L2156">
        <v>542</v>
      </c>
    </row>
    <row r="2157" spans="1:12" x14ac:dyDescent="0.25">
      <c r="A2157" t="s">
        <v>16</v>
      </c>
      <c r="B2157" t="s">
        <v>13</v>
      </c>
      <c r="C2157" t="s">
        <v>2</v>
      </c>
      <c r="D2157">
        <v>2538265</v>
      </c>
      <c r="E2157">
        <v>2538606</v>
      </c>
      <c r="F2157" t="s">
        <v>48</v>
      </c>
      <c r="G2157" t="s">
        <v>5430</v>
      </c>
      <c r="H2157" t="s">
        <v>5430</v>
      </c>
      <c r="I2157" t="s">
        <v>36</v>
      </c>
      <c r="J2157" t="s">
        <v>5429</v>
      </c>
      <c r="K2157">
        <v>342</v>
      </c>
      <c r="L2157">
        <v>113</v>
      </c>
    </row>
    <row r="2158" spans="1:12" x14ac:dyDescent="0.25">
      <c r="A2158" t="s">
        <v>16</v>
      </c>
      <c r="B2158" t="s">
        <v>13</v>
      </c>
      <c r="C2158" t="s">
        <v>2</v>
      </c>
      <c r="D2158">
        <v>2538543</v>
      </c>
      <c r="E2158">
        <v>2540111</v>
      </c>
      <c r="F2158" t="s">
        <v>48</v>
      </c>
      <c r="G2158" t="s">
        <v>5432</v>
      </c>
      <c r="H2158" t="s">
        <v>5432</v>
      </c>
      <c r="I2158" t="s">
        <v>5433</v>
      </c>
      <c r="J2158" t="s">
        <v>5431</v>
      </c>
      <c r="K2158">
        <v>1569</v>
      </c>
      <c r="L2158">
        <v>522</v>
      </c>
    </row>
    <row r="2159" spans="1:12" x14ac:dyDescent="0.25">
      <c r="A2159" t="s">
        <v>16</v>
      </c>
      <c r="B2159" t="s">
        <v>13</v>
      </c>
      <c r="C2159" t="s">
        <v>2</v>
      </c>
      <c r="D2159">
        <v>2540225</v>
      </c>
      <c r="E2159">
        <v>2540659</v>
      </c>
      <c r="F2159" t="s">
        <v>48</v>
      </c>
      <c r="G2159" t="s">
        <v>5435</v>
      </c>
      <c r="H2159" t="s">
        <v>5435</v>
      </c>
      <c r="I2159" t="s">
        <v>30</v>
      </c>
      <c r="J2159" t="s">
        <v>5434</v>
      </c>
      <c r="K2159">
        <v>435</v>
      </c>
      <c r="L2159">
        <v>144</v>
      </c>
    </row>
    <row r="2160" spans="1:12" x14ac:dyDescent="0.25">
      <c r="A2160" t="s">
        <v>16</v>
      </c>
      <c r="B2160" t="s">
        <v>13</v>
      </c>
      <c r="C2160" t="s">
        <v>2</v>
      </c>
      <c r="D2160">
        <v>2540656</v>
      </c>
      <c r="E2160">
        <v>2541312</v>
      </c>
      <c r="F2160" t="s">
        <v>48</v>
      </c>
      <c r="G2160" t="s">
        <v>5437</v>
      </c>
      <c r="H2160" t="s">
        <v>5437</v>
      </c>
      <c r="I2160" t="s">
        <v>991</v>
      </c>
      <c r="J2160" t="s">
        <v>5436</v>
      </c>
      <c r="K2160">
        <v>657</v>
      </c>
      <c r="L2160">
        <v>218</v>
      </c>
    </row>
    <row r="2161" spans="1:13" x14ac:dyDescent="0.25">
      <c r="A2161" t="s">
        <v>16</v>
      </c>
      <c r="B2161" t="s">
        <v>13</v>
      </c>
      <c r="C2161" t="s">
        <v>2</v>
      </c>
      <c r="D2161">
        <v>2541309</v>
      </c>
      <c r="E2161">
        <v>2541782</v>
      </c>
      <c r="F2161" t="s">
        <v>48</v>
      </c>
      <c r="G2161" t="s">
        <v>5439</v>
      </c>
      <c r="H2161" t="s">
        <v>5439</v>
      </c>
      <c r="I2161" t="s">
        <v>116</v>
      </c>
      <c r="J2161" t="s">
        <v>5438</v>
      </c>
      <c r="K2161">
        <v>474</v>
      </c>
      <c r="L2161">
        <v>157</v>
      </c>
    </row>
    <row r="2162" spans="1:13" x14ac:dyDescent="0.25">
      <c r="A2162" t="s">
        <v>16</v>
      </c>
      <c r="B2162" t="s">
        <v>13</v>
      </c>
      <c r="C2162" t="s">
        <v>2</v>
      </c>
      <c r="D2162">
        <v>2542247</v>
      </c>
      <c r="E2162">
        <v>2545339</v>
      </c>
      <c r="F2162" t="s">
        <v>14</v>
      </c>
      <c r="G2162" t="s">
        <v>5441</v>
      </c>
      <c r="H2162" t="s">
        <v>5441</v>
      </c>
      <c r="I2162" t="s">
        <v>1561</v>
      </c>
      <c r="J2162" t="s">
        <v>5440</v>
      </c>
      <c r="K2162">
        <v>3093</v>
      </c>
      <c r="L2162">
        <v>1030</v>
      </c>
    </row>
    <row r="2163" spans="1:13" x14ac:dyDescent="0.25">
      <c r="A2163" t="s">
        <v>16</v>
      </c>
      <c r="B2163" t="s">
        <v>13</v>
      </c>
      <c r="C2163" t="s">
        <v>2</v>
      </c>
      <c r="D2163">
        <v>2545332</v>
      </c>
      <c r="E2163">
        <v>2545973</v>
      </c>
      <c r="F2163" t="s">
        <v>14</v>
      </c>
      <c r="G2163" t="s">
        <v>5443</v>
      </c>
      <c r="H2163" t="s">
        <v>5443</v>
      </c>
      <c r="I2163" t="s">
        <v>366</v>
      </c>
      <c r="J2163" t="s">
        <v>5442</v>
      </c>
      <c r="K2163">
        <v>642</v>
      </c>
      <c r="L2163">
        <v>213</v>
      </c>
    </row>
    <row r="2164" spans="1:13" x14ac:dyDescent="0.25">
      <c r="A2164" t="s">
        <v>16</v>
      </c>
      <c r="B2164" t="s">
        <v>13</v>
      </c>
      <c r="C2164" t="s">
        <v>2</v>
      </c>
      <c r="D2164">
        <v>2546230</v>
      </c>
      <c r="E2164">
        <v>2547357</v>
      </c>
      <c r="F2164" t="s">
        <v>14</v>
      </c>
      <c r="G2164" t="s">
        <v>5445</v>
      </c>
      <c r="H2164" t="s">
        <v>5445</v>
      </c>
      <c r="I2164" t="s">
        <v>5446</v>
      </c>
      <c r="J2164" t="s">
        <v>5444</v>
      </c>
      <c r="K2164">
        <v>1128</v>
      </c>
      <c r="L2164">
        <v>375</v>
      </c>
    </row>
    <row r="2165" spans="1:13" x14ac:dyDescent="0.25">
      <c r="A2165" t="s">
        <v>16</v>
      </c>
      <c r="B2165" t="s">
        <v>13</v>
      </c>
      <c r="C2165" t="s">
        <v>2</v>
      </c>
      <c r="D2165">
        <v>2547402</v>
      </c>
      <c r="E2165">
        <v>2548016</v>
      </c>
      <c r="F2165" t="s">
        <v>14</v>
      </c>
      <c r="G2165" t="s">
        <v>5448</v>
      </c>
      <c r="H2165" t="s">
        <v>5448</v>
      </c>
      <c r="I2165" t="s">
        <v>36</v>
      </c>
      <c r="J2165" t="s">
        <v>5447</v>
      </c>
      <c r="K2165">
        <v>615</v>
      </c>
      <c r="L2165">
        <v>204</v>
      </c>
    </row>
    <row r="2166" spans="1:13" x14ac:dyDescent="0.25">
      <c r="A2166" t="s">
        <v>16</v>
      </c>
      <c r="B2166" t="s">
        <v>13</v>
      </c>
      <c r="C2166" t="s">
        <v>2</v>
      </c>
      <c r="D2166">
        <v>2548094</v>
      </c>
      <c r="E2166">
        <v>2548204</v>
      </c>
      <c r="F2166" t="s">
        <v>14</v>
      </c>
      <c r="I2166" t="s">
        <v>36</v>
      </c>
      <c r="J2166" t="s">
        <v>5449</v>
      </c>
      <c r="K2166">
        <v>111</v>
      </c>
      <c r="M2166" t="s">
        <v>286</v>
      </c>
    </row>
    <row r="2167" spans="1:13" x14ac:dyDescent="0.25">
      <c r="A2167" t="s">
        <v>16</v>
      </c>
      <c r="B2167" t="s">
        <v>13</v>
      </c>
      <c r="C2167" t="s">
        <v>2</v>
      </c>
      <c r="D2167">
        <v>2548370</v>
      </c>
      <c r="E2167">
        <v>2549260</v>
      </c>
      <c r="F2167" t="s">
        <v>48</v>
      </c>
      <c r="G2167" t="s">
        <v>5451</v>
      </c>
      <c r="H2167" t="s">
        <v>5451</v>
      </c>
      <c r="I2167" t="s">
        <v>629</v>
      </c>
      <c r="J2167" t="s">
        <v>5450</v>
      </c>
      <c r="K2167">
        <v>891</v>
      </c>
      <c r="L2167">
        <v>296</v>
      </c>
    </row>
    <row r="2168" spans="1:13" x14ac:dyDescent="0.25">
      <c r="A2168" t="s">
        <v>16</v>
      </c>
      <c r="B2168" t="s">
        <v>13</v>
      </c>
      <c r="C2168" t="s">
        <v>2</v>
      </c>
      <c r="D2168">
        <v>2549370</v>
      </c>
      <c r="E2168">
        <v>2550941</v>
      </c>
      <c r="F2168" t="s">
        <v>14</v>
      </c>
      <c r="G2168" t="s">
        <v>5453</v>
      </c>
      <c r="H2168" t="s">
        <v>5453</v>
      </c>
      <c r="I2168" t="s">
        <v>230</v>
      </c>
      <c r="J2168" t="s">
        <v>5452</v>
      </c>
      <c r="K2168">
        <v>1572</v>
      </c>
      <c r="L2168">
        <v>523</v>
      </c>
    </row>
    <row r="2169" spans="1:13" x14ac:dyDescent="0.25">
      <c r="A2169" t="s">
        <v>16</v>
      </c>
      <c r="B2169" t="s">
        <v>13</v>
      </c>
      <c r="C2169" t="s">
        <v>2</v>
      </c>
      <c r="D2169">
        <v>2551152</v>
      </c>
      <c r="E2169">
        <v>2553423</v>
      </c>
      <c r="F2169" t="s">
        <v>14</v>
      </c>
      <c r="G2169" t="s">
        <v>5455</v>
      </c>
      <c r="H2169" t="s">
        <v>5455</v>
      </c>
      <c r="I2169" t="s">
        <v>36</v>
      </c>
      <c r="J2169" t="s">
        <v>5454</v>
      </c>
      <c r="K2169">
        <v>2272</v>
      </c>
      <c r="L2169">
        <v>756</v>
      </c>
      <c r="M2169" t="s">
        <v>1318</v>
      </c>
    </row>
    <row r="2170" spans="1:13" x14ac:dyDescent="0.25">
      <c r="A2170" t="s">
        <v>16</v>
      </c>
      <c r="B2170" t="s">
        <v>13</v>
      </c>
      <c r="C2170" t="s">
        <v>2</v>
      </c>
      <c r="D2170">
        <v>2554259</v>
      </c>
      <c r="E2170">
        <v>2554531</v>
      </c>
      <c r="F2170" t="s">
        <v>48</v>
      </c>
      <c r="G2170" t="s">
        <v>243</v>
      </c>
      <c r="H2170" t="s">
        <v>243</v>
      </c>
      <c r="I2170" t="s">
        <v>155</v>
      </c>
      <c r="J2170" t="s">
        <v>5456</v>
      </c>
      <c r="K2170">
        <v>273</v>
      </c>
      <c r="L2170">
        <v>90</v>
      </c>
    </row>
    <row r="2171" spans="1:13" x14ac:dyDescent="0.25">
      <c r="A2171" t="s">
        <v>16</v>
      </c>
      <c r="B2171" t="s">
        <v>13</v>
      </c>
      <c r="C2171" t="s">
        <v>2</v>
      </c>
      <c r="D2171">
        <v>2554701</v>
      </c>
      <c r="E2171">
        <v>2554997</v>
      </c>
      <c r="F2171" t="s">
        <v>14</v>
      </c>
      <c r="G2171" t="s">
        <v>5458</v>
      </c>
      <c r="H2171" t="s">
        <v>5458</v>
      </c>
      <c r="I2171" t="s">
        <v>116</v>
      </c>
      <c r="J2171" t="s">
        <v>5457</v>
      </c>
      <c r="K2171">
        <v>297</v>
      </c>
      <c r="L2171">
        <v>98</v>
      </c>
    </row>
    <row r="2172" spans="1:13" x14ac:dyDescent="0.25">
      <c r="A2172" t="s">
        <v>16</v>
      </c>
      <c r="B2172" t="s">
        <v>13</v>
      </c>
      <c r="C2172" t="s">
        <v>2</v>
      </c>
      <c r="D2172">
        <v>2555041</v>
      </c>
      <c r="E2172">
        <v>2555346</v>
      </c>
      <c r="F2172" t="s">
        <v>48</v>
      </c>
      <c r="G2172" t="s">
        <v>5460</v>
      </c>
      <c r="H2172" t="s">
        <v>5460</v>
      </c>
      <c r="I2172" t="s">
        <v>36</v>
      </c>
      <c r="J2172" t="s">
        <v>5459</v>
      </c>
      <c r="K2172">
        <v>306</v>
      </c>
      <c r="L2172">
        <v>101</v>
      </c>
    </row>
    <row r="2173" spans="1:13" x14ac:dyDescent="0.25">
      <c r="A2173" t="s">
        <v>16</v>
      </c>
      <c r="B2173" t="s">
        <v>13</v>
      </c>
      <c r="C2173" t="s">
        <v>2</v>
      </c>
      <c r="D2173">
        <v>2555660</v>
      </c>
      <c r="E2173">
        <v>2556169</v>
      </c>
      <c r="F2173" t="s">
        <v>48</v>
      </c>
      <c r="G2173" t="s">
        <v>5462</v>
      </c>
      <c r="H2173" t="s">
        <v>5462</v>
      </c>
      <c r="I2173" t="s">
        <v>5463</v>
      </c>
      <c r="J2173" t="s">
        <v>5461</v>
      </c>
      <c r="K2173">
        <v>510</v>
      </c>
      <c r="L2173">
        <v>169</v>
      </c>
    </row>
    <row r="2174" spans="1:13" x14ac:dyDescent="0.25">
      <c r="A2174" t="s">
        <v>16</v>
      </c>
      <c r="B2174" t="s">
        <v>13</v>
      </c>
      <c r="C2174" t="s">
        <v>2</v>
      </c>
      <c r="D2174">
        <v>2556582</v>
      </c>
      <c r="E2174">
        <v>2556944</v>
      </c>
      <c r="F2174" t="s">
        <v>14</v>
      </c>
      <c r="G2174" t="s">
        <v>5465</v>
      </c>
      <c r="H2174" t="s">
        <v>5465</v>
      </c>
      <c r="I2174" t="s">
        <v>5466</v>
      </c>
      <c r="J2174" t="s">
        <v>5464</v>
      </c>
      <c r="K2174">
        <v>363</v>
      </c>
      <c r="L2174">
        <v>120</v>
      </c>
    </row>
    <row r="2175" spans="1:13" x14ac:dyDescent="0.25">
      <c r="A2175" t="s">
        <v>16</v>
      </c>
      <c r="B2175" t="s">
        <v>13</v>
      </c>
      <c r="C2175" t="s">
        <v>2</v>
      </c>
      <c r="D2175">
        <v>2556970</v>
      </c>
      <c r="E2175">
        <v>2557212</v>
      </c>
      <c r="F2175" t="s">
        <v>48</v>
      </c>
      <c r="G2175" t="s">
        <v>5468</v>
      </c>
      <c r="H2175" t="s">
        <v>5468</v>
      </c>
      <c r="I2175" t="s">
        <v>36</v>
      </c>
      <c r="J2175" t="s">
        <v>5467</v>
      </c>
      <c r="K2175">
        <v>243</v>
      </c>
      <c r="L2175">
        <v>80</v>
      </c>
    </row>
    <row r="2176" spans="1:13" x14ac:dyDescent="0.25">
      <c r="A2176" t="s">
        <v>16</v>
      </c>
      <c r="B2176" t="s">
        <v>13</v>
      </c>
      <c r="C2176" t="s">
        <v>2</v>
      </c>
      <c r="D2176">
        <v>2557249</v>
      </c>
      <c r="E2176">
        <v>2558193</v>
      </c>
      <c r="F2176" t="s">
        <v>48</v>
      </c>
      <c r="G2176" t="s">
        <v>5470</v>
      </c>
      <c r="H2176" t="s">
        <v>5470</v>
      </c>
      <c r="I2176" t="s">
        <v>36</v>
      </c>
      <c r="J2176" t="s">
        <v>5469</v>
      </c>
      <c r="K2176">
        <v>945</v>
      </c>
      <c r="L2176">
        <v>314</v>
      </c>
    </row>
    <row r="2177" spans="1:12" x14ac:dyDescent="0.25">
      <c r="A2177" t="s">
        <v>16</v>
      </c>
      <c r="B2177" t="s">
        <v>13</v>
      </c>
      <c r="C2177" t="s">
        <v>2</v>
      </c>
      <c r="D2177">
        <v>2558177</v>
      </c>
      <c r="E2177">
        <v>2558998</v>
      </c>
      <c r="F2177" t="s">
        <v>48</v>
      </c>
      <c r="G2177" t="s">
        <v>5472</v>
      </c>
      <c r="H2177" t="s">
        <v>5472</v>
      </c>
      <c r="I2177" t="s">
        <v>36</v>
      </c>
      <c r="J2177" t="s">
        <v>5471</v>
      </c>
      <c r="K2177">
        <v>822</v>
      </c>
      <c r="L2177">
        <v>273</v>
      </c>
    </row>
    <row r="2178" spans="1:12" x14ac:dyDescent="0.25">
      <c r="A2178" t="s">
        <v>16</v>
      </c>
      <c r="B2178" t="s">
        <v>13</v>
      </c>
      <c r="C2178" t="s">
        <v>2</v>
      </c>
      <c r="D2178">
        <v>2559154</v>
      </c>
      <c r="E2178">
        <v>2560413</v>
      </c>
      <c r="F2178" t="s">
        <v>48</v>
      </c>
      <c r="G2178" t="s">
        <v>5474</v>
      </c>
      <c r="H2178" t="s">
        <v>5474</v>
      </c>
      <c r="I2178" t="s">
        <v>2719</v>
      </c>
      <c r="J2178" t="s">
        <v>5473</v>
      </c>
      <c r="K2178">
        <v>1260</v>
      </c>
      <c r="L2178">
        <v>419</v>
      </c>
    </row>
    <row r="2179" spans="1:12" x14ac:dyDescent="0.25">
      <c r="A2179" t="s">
        <v>16</v>
      </c>
      <c r="B2179" t="s">
        <v>13</v>
      </c>
      <c r="C2179" t="s">
        <v>2</v>
      </c>
      <c r="D2179">
        <v>2561263</v>
      </c>
      <c r="E2179">
        <v>2561571</v>
      </c>
      <c r="F2179" t="s">
        <v>48</v>
      </c>
      <c r="G2179" t="s">
        <v>5476</v>
      </c>
      <c r="H2179" t="s">
        <v>5476</v>
      </c>
      <c r="I2179" t="s">
        <v>36</v>
      </c>
      <c r="J2179" t="s">
        <v>5475</v>
      </c>
      <c r="K2179">
        <v>309</v>
      </c>
      <c r="L2179">
        <v>102</v>
      </c>
    </row>
    <row r="2180" spans="1:12" x14ac:dyDescent="0.25">
      <c r="A2180" t="s">
        <v>16</v>
      </c>
      <c r="B2180" t="s">
        <v>13</v>
      </c>
      <c r="C2180" t="s">
        <v>2</v>
      </c>
      <c r="D2180">
        <v>2561581</v>
      </c>
      <c r="E2180">
        <v>2562192</v>
      </c>
      <c r="F2180" t="s">
        <v>48</v>
      </c>
      <c r="G2180" t="s">
        <v>5478</v>
      </c>
      <c r="H2180" t="s">
        <v>5478</v>
      </c>
      <c r="I2180" t="s">
        <v>36</v>
      </c>
      <c r="J2180" t="s">
        <v>5477</v>
      </c>
      <c r="K2180">
        <v>612</v>
      </c>
      <c r="L2180">
        <v>203</v>
      </c>
    </row>
    <row r="2181" spans="1:12" x14ac:dyDescent="0.25">
      <c r="A2181" t="s">
        <v>16</v>
      </c>
      <c r="B2181" t="s">
        <v>13</v>
      </c>
      <c r="C2181" t="s">
        <v>2</v>
      </c>
      <c r="D2181">
        <v>2562492</v>
      </c>
      <c r="E2181">
        <v>2564672</v>
      </c>
      <c r="F2181" t="s">
        <v>14</v>
      </c>
      <c r="G2181" t="s">
        <v>5480</v>
      </c>
      <c r="H2181" t="s">
        <v>5480</v>
      </c>
      <c r="I2181" t="s">
        <v>5481</v>
      </c>
      <c r="J2181" t="s">
        <v>5479</v>
      </c>
      <c r="K2181">
        <v>2181</v>
      </c>
      <c r="L2181">
        <v>726</v>
      </c>
    </row>
    <row r="2182" spans="1:12" x14ac:dyDescent="0.25">
      <c r="A2182" t="s">
        <v>16</v>
      </c>
      <c r="B2182" t="s">
        <v>13</v>
      </c>
      <c r="C2182" t="s">
        <v>2</v>
      </c>
      <c r="D2182">
        <v>2564881</v>
      </c>
      <c r="E2182">
        <v>2566395</v>
      </c>
      <c r="F2182" t="s">
        <v>14</v>
      </c>
      <c r="G2182" t="s">
        <v>5483</v>
      </c>
      <c r="H2182" t="s">
        <v>5483</v>
      </c>
      <c r="I2182" t="s">
        <v>5484</v>
      </c>
      <c r="J2182" t="s">
        <v>5482</v>
      </c>
      <c r="K2182">
        <v>1515</v>
      </c>
      <c r="L2182">
        <v>504</v>
      </c>
    </row>
    <row r="2183" spans="1:12" x14ac:dyDescent="0.25">
      <c r="A2183" t="s">
        <v>16</v>
      </c>
      <c r="B2183" t="s">
        <v>13</v>
      </c>
      <c r="C2183" t="s">
        <v>2</v>
      </c>
      <c r="D2183">
        <v>2566800</v>
      </c>
      <c r="E2183">
        <v>2567213</v>
      </c>
      <c r="F2183" t="s">
        <v>48</v>
      </c>
      <c r="G2183" t="s">
        <v>5486</v>
      </c>
      <c r="H2183" t="s">
        <v>5486</v>
      </c>
      <c r="I2183" t="s">
        <v>5487</v>
      </c>
      <c r="J2183" t="s">
        <v>5485</v>
      </c>
      <c r="K2183">
        <v>414</v>
      </c>
      <c r="L2183">
        <v>137</v>
      </c>
    </row>
    <row r="2184" spans="1:12" x14ac:dyDescent="0.25">
      <c r="A2184" t="s">
        <v>16</v>
      </c>
      <c r="B2184" t="s">
        <v>13</v>
      </c>
      <c r="C2184" t="s">
        <v>2</v>
      </c>
      <c r="D2184">
        <v>2567200</v>
      </c>
      <c r="E2184">
        <v>2567433</v>
      </c>
      <c r="F2184" t="s">
        <v>48</v>
      </c>
      <c r="G2184" t="s">
        <v>5489</v>
      </c>
      <c r="H2184" t="s">
        <v>5489</v>
      </c>
      <c r="I2184" t="s">
        <v>5490</v>
      </c>
      <c r="J2184" t="s">
        <v>5488</v>
      </c>
      <c r="K2184">
        <v>234</v>
      </c>
      <c r="L2184">
        <v>77</v>
      </c>
    </row>
    <row r="2185" spans="1:12" x14ac:dyDescent="0.25">
      <c r="A2185" t="s">
        <v>16</v>
      </c>
      <c r="B2185" t="s">
        <v>13</v>
      </c>
      <c r="C2185" t="s">
        <v>2</v>
      </c>
      <c r="D2185">
        <v>2567691</v>
      </c>
      <c r="E2185">
        <v>2568722</v>
      </c>
      <c r="F2185" t="s">
        <v>14</v>
      </c>
      <c r="G2185" t="s">
        <v>5492</v>
      </c>
      <c r="H2185" t="s">
        <v>5492</v>
      </c>
      <c r="I2185" t="s">
        <v>5493</v>
      </c>
      <c r="J2185" t="s">
        <v>5491</v>
      </c>
      <c r="K2185">
        <v>1032</v>
      </c>
      <c r="L2185">
        <v>343</v>
      </c>
    </row>
    <row r="2186" spans="1:12" x14ac:dyDescent="0.25">
      <c r="A2186" t="s">
        <v>16</v>
      </c>
      <c r="B2186" t="s">
        <v>13</v>
      </c>
      <c r="C2186" t="s">
        <v>2</v>
      </c>
      <c r="D2186">
        <v>2568855</v>
      </c>
      <c r="E2186">
        <v>2569268</v>
      </c>
      <c r="F2186" t="s">
        <v>48</v>
      </c>
      <c r="G2186" t="s">
        <v>5495</v>
      </c>
      <c r="H2186" t="s">
        <v>5495</v>
      </c>
      <c r="I2186" t="s">
        <v>36</v>
      </c>
      <c r="J2186" t="s">
        <v>5494</v>
      </c>
      <c r="K2186">
        <v>414</v>
      </c>
      <c r="L2186">
        <v>137</v>
      </c>
    </row>
    <row r="2187" spans="1:12" x14ac:dyDescent="0.25">
      <c r="A2187" t="s">
        <v>16</v>
      </c>
      <c r="B2187" t="s">
        <v>13</v>
      </c>
      <c r="C2187" t="s">
        <v>2</v>
      </c>
      <c r="D2187">
        <v>2569705</v>
      </c>
      <c r="E2187">
        <v>2570280</v>
      </c>
      <c r="F2187" t="s">
        <v>14</v>
      </c>
      <c r="G2187" t="s">
        <v>5497</v>
      </c>
      <c r="H2187" t="s">
        <v>5497</v>
      </c>
      <c r="I2187" t="s">
        <v>116</v>
      </c>
      <c r="J2187" t="s">
        <v>5496</v>
      </c>
      <c r="K2187">
        <v>576</v>
      </c>
      <c r="L2187">
        <v>191</v>
      </c>
    </row>
    <row r="2188" spans="1:12" x14ac:dyDescent="0.25">
      <c r="A2188" t="s">
        <v>16</v>
      </c>
      <c r="B2188" t="s">
        <v>13</v>
      </c>
      <c r="C2188" t="s">
        <v>2</v>
      </c>
      <c r="D2188">
        <v>2570261</v>
      </c>
      <c r="E2188">
        <v>2571310</v>
      </c>
      <c r="F2188" t="s">
        <v>14</v>
      </c>
      <c r="G2188" t="s">
        <v>5499</v>
      </c>
      <c r="H2188" t="s">
        <v>5499</v>
      </c>
      <c r="I2188" t="s">
        <v>1789</v>
      </c>
      <c r="J2188" t="s">
        <v>5498</v>
      </c>
      <c r="K2188">
        <v>1050</v>
      </c>
      <c r="L2188">
        <v>349</v>
      </c>
    </row>
    <row r="2189" spans="1:12" x14ac:dyDescent="0.25">
      <c r="A2189" t="s">
        <v>16</v>
      </c>
      <c r="B2189" t="s">
        <v>13</v>
      </c>
      <c r="C2189" t="s">
        <v>2</v>
      </c>
      <c r="D2189">
        <v>2571678</v>
      </c>
      <c r="E2189">
        <v>2574485</v>
      </c>
      <c r="F2189" t="s">
        <v>14</v>
      </c>
      <c r="G2189" t="s">
        <v>5501</v>
      </c>
      <c r="H2189" t="s">
        <v>5501</v>
      </c>
      <c r="I2189" t="s">
        <v>206</v>
      </c>
      <c r="J2189" t="s">
        <v>5500</v>
      </c>
      <c r="K2189">
        <v>2808</v>
      </c>
      <c r="L2189">
        <v>935</v>
      </c>
    </row>
    <row r="2190" spans="1:12" x14ac:dyDescent="0.25">
      <c r="A2190" t="s">
        <v>16</v>
      </c>
      <c r="B2190" t="s">
        <v>13</v>
      </c>
      <c r="C2190" t="s">
        <v>2</v>
      </c>
      <c r="D2190">
        <v>2574590</v>
      </c>
      <c r="E2190">
        <v>2574997</v>
      </c>
      <c r="F2190" t="s">
        <v>14</v>
      </c>
      <c r="G2190" t="s">
        <v>5503</v>
      </c>
      <c r="H2190" t="s">
        <v>5503</v>
      </c>
      <c r="I2190" t="s">
        <v>36</v>
      </c>
      <c r="J2190" t="s">
        <v>5502</v>
      </c>
      <c r="K2190">
        <v>408</v>
      </c>
      <c r="L2190">
        <v>135</v>
      </c>
    </row>
    <row r="2191" spans="1:12" x14ac:dyDescent="0.25">
      <c r="A2191" t="s">
        <v>16</v>
      </c>
      <c r="B2191" t="s">
        <v>13</v>
      </c>
      <c r="C2191" t="s">
        <v>2</v>
      </c>
      <c r="D2191">
        <v>2575168</v>
      </c>
      <c r="E2191">
        <v>2575563</v>
      </c>
      <c r="F2191" t="s">
        <v>14</v>
      </c>
      <c r="G2191" t="s">
        <v>5505</v>
      </c>
      <c r="H2191" t="s">
        <v>5505</v>
      </c>
      <c r="I2191" t="s">
        <v>30</v>
      </c>
      <c r="J2191" t="s">
        <v>5504</v>
      </c>
      <c r="K2191">
        <v>396</v>
      </c>
      <c r="L2191">
        <v>131</v>
      </c>
    </row>
    <row r="2192" spans="1:12" x14ac:dyDescent="0.25">
      <c r="A2192" t="s">
        <v>16</v>
      </c>
      <c r="B2192" t="s">
        <v>13</v>
      </c>
      <c r="C2192" t="s">
        <v>2</v>
      </c>
      <c r="D2192">
        <v>2575836</v>
      </c>
      <c r="E2192">
        <v>2577737</v>
      </c>
      <c r="F2192" t="s">
        <v>14</v>
      </c>
      <c r="G2192" t="s">
        <v>5507</v>
      </c>
      <c r="H2192" t="s">
        <v>5507</v>
      </c>
      <c r="I2192" t="s">
        <v>36</v>
      </c>
      <c r="J2192" t="s">
        <v>5506</v>
      </c>
      <c r="K2192">
        <v>1902</v>
      </c>
      <c r="L2192">
        <v>633</v>
      </c>
    </row>
    <row r="2193" spans="1:13" x14ac:dyDescent="0.25">
      <c r="A2193" t="s">
        <v>16</v>
      </c>
      <c r="B2193" t="s">
        <v>13</v>
      </c>
      <c r="C2193" t="s">
        <v>2</v>
      </c>
      <c r="D2193">
        <v>2577765</v>
      </c>
      <c r="E2193">
        <v>2584316</v>
      </c>
      <c r="F2193" t="s">
        <v>48</v>
      </c>
      <c r="G2193" t="s">
        <v>5509</v>
      </c>
      <c r="H2193" t="s">
        <v>5509</v>
      </c>
      <c r="I2193" t="s">
        <v>5510</v>
      </c>
      <c r="J2193" t="s">
        <v>5508</v>
      </c>
      <c r="K2193">
        <v>6552</v>
      </c>
      <c r="L2193">
        <v>2183</v>
      </c>
    </row>
    <row r="2194" spans="1:13" x14ac:dyDescent="0.25">
      <c r="A2194" t="s">
        <v>16</v>
      </c>
      <c r="B2194" t="s">
        <v>13</v>
      </c>
      <c r="C2194" t="s">
        <v>2</v>
      </c>
      <c r="D2194">
        <v>2585267</v>
      </c>
      <c r="E2194">
        <v>2587930</v>
      </c>
      <c r="F2194" t="s">
        <v>48</v>
      </c>
      <c r="G2194" t="s">
        <v>5512</v>
      </c>
      <c r="H2194" t="s">
        <v>5512</v>
      </c>
      <c r="I2194" t="s">
        <v>36</v>
      </c>
      <c r="J2194" t="s">
        <v>5511</v>
      </c>
      <c r="K2194">
        <v>2664</v>
      </c>
      <c r="L2194">
        <v>888</v>
      </c>
      <c r="M2194" t="s">
        <v>1318</v>
      </c>
    </row>
    <row r="2195" spans="1:13" x14ac:dyDescent="0.25">
      <c r="A2195" t="s">
        <v>16</v>
      </c>
      <c r="B2195" t="s">
        <v>13</v>
      </c>
      <c r="C2195" t="s">
        <v>2</v>
      </c>
      <c r="D2195">
        <v>2588641</v>
      </c>
      <c r="E2195">
        <v>2589270</v>
      </c>
      <c r="F2195" t="s">
        <v>48</v>
      </c>
      <c r="G2195" t="s">
        <v>5514</v>
      </c>
      <c r="H2195" t="s">
        <v>5514</v>
      </c>
      <c r="I2195" t="s">
        <v>36</v>
      </c>
      <c r="J2195" t="s">
        <v>5513</v>
      </c>
      <c r="K2195">
        <v>630</v>
      </c>
      <c r="L2195">
        <v>209</v>
      </c>
    </row>
    <row r="2196" spans="1:13" x14ac:dyDescent="0.25">
      <c r="A2196" t="s">
        <v>16</v>
      </c>
      <c r="B2196" t="s">
        <v>13</v>
      </c>
      <c r="C2196" t="s">
        <v>2</v>
      </c>
      <c r="D2196">
        <v>2589334</v>
      </c>
      <c r="E2196">
        <v>2590809</v>
      </c>
      <c r="F2196" t="s">
        <v>48</v>
      </c>
      <c r="G2196" t="s">
        <v>5516</v>
      </c>
      <c r="H2196" t="s">
        <v>5516</v>
      </c>
      <c r="I2196" t="s">
        <v>5517</v>
      </c>
      <c r="J2196" t="s">
        <v>5515</v>
      </c>
      <c r="K2196">
        <v>1476</v>
      </c>
      <c r="L2196">
        <v>491</v>
      </c>
    </row>
    <row r="2197" spans="1:13" x14ac:dyDescent="0.25">
      <c r="A2197" t="s">
        <v>16</v>
      </c>
      <c r="B2197" t="s">
        <v>13</v>
      </c>
      <c r="C2197" t="s">
        <v>2</v>
      </c>
      <c r="D2197">
        <v>2590806</v>
      </c>
      <c r="E2197">
        <v>2593088</v>
      </c>
      <c r="F2197" t="s">
        <v>48</v>
      </c>
      <c r="G2197" t="s">
        <v>5519</v>
      </c>
      <c r="H2197" t="s">
        <v>5519</v>
      </c>
      <c r="I2197" t="s">
        <v>5520</v>
      </c>
      <c r="J2197" t="s">
        <v>5518</v>
      </c>
      <c r="K2197">
        <v>2283</v>
      </c>
      <c r="L2197">
        <v>760</v>
      </c>
    </row>
    <row r="2198" spans="1:13" x14ac:dyDescent="0.25">
      <c r="A2198" t="s">
        <v>16</v>
      </c>
      <c r="B2198" t="s">
        <v>13</v>
      </c>
      <c r="C2198" t="s">
        <v>2</v>
      </c>
      <c r="D2198">
        <v>2594515</v>
      </c>
      <c r="E2198">
        <v>2594742</v>
      </c>
      <c r="F2198" t="s">
        <v>14</v>
      </c>
      <c r="G2198" t="s">
        <v>5522</v>
      </c>
      <c r="H2198" t="s">
        <v>5522</v>
      </c>
      <c r="I2198" t="s">
        <v>116</v>
      </c>
      <c r="J2198" t="s">
        <v>5521</v>
      </c>
      <c r="K2198">
        <v>228</v>
      </c>
      <c r="L2198">
        <v>75</v>
      </c>
    </row>
    <row r="2199" spans="1:13" x14ac:dyDescent="0.25">
      <c r="A2199" t="s">
        <v>16</v>
      </c>
      <c r="B2199" t="s">
        <v>13</v>
      </c>
      <c r="C2199" t="s">
        <v>2</v>
      </c>
      <c r="D2199">
        <v>2594739</v>
      </c>
      <c r="E2199">
        <v>2595623</v>
      </c>
      <c r="F2199" t="s">
        <v>14</v>
      </c>
      <c r="G2199" t="s">
        <v>5524</v>
      </c>
      <c r="H2199" t="s">
        <v>5524</v>
      </c>
      <c r="I2199" t="s">
        <v>5525</v>
      </c>
      <c r="J2199" t="s">
        <v>5523</v>
      </c>
      <c r="K2199">
        <v>885</v>
      </c>
      <c r="L2199">
        <v>294</v>
      </c>
    </row>
    <row r="2200" spans="1:13" x14ac:dyDescent="0.25">
      <c r="A2200" t="s">
        <v>16</v>
      </c>
      <c r="B2200" t="s">
        <v>13</v>
      </c>
      <c r="C2200" t="s">
        <v>2</v>
      </c>
      <c r="D2200">
        <v>2595607</v>
      </c>
      <c r="E2200">
        <v>2595834</v>
      </c>
      <c r="F2200" t="s">
        <v>14</v>
      </c>
      <c r="G2200" t="s">
        <v>5527</v>
      </c>
      <c r="H2200" t="s">
        <v>5527</v>
      </c>
      <c r="I2200" t="s">
        <v>36</v>
      </c>
      <c r="J2200" t="s">
        <v>5526</v>
      </c>
      <c r="K2200">
        <v>228</v>
      </c>
      <c r="L2200">
        <v>75</v>
      </c>
    </row>
    <row r="2201" spans="1:13" x14ac:dyDescent="0.25">
      <c r="A2201" t="s">
        <v>16</v>
      </c>
      <c r="B2201" t="s">
        <v>13</v>
      </c>
      <c r="C2201" t="s">
        <v>2</v>
      </c>
      <c r="D2201">
        <v>2595834</v>
      </c>
      <c r="E2201">
        <v>2597513</v>
      </c>
      <c r="F2201" t="s">
        <v>14</v>
      </c>
      <c r="G2201" t="s">
        <v>5529</v>
      </c>
      <c r="H2201" t="s">
        <v>5529</v>
      </c>
      <c r="I2201" t="s">
        <v>36</v>
      </c>
      <c r="J2201" t="s">
        <v>5528</v>
      </c>
      <c r="K2201">
        <v>1680</v>
      </c>
      <c r="L2201">
        <v>559</v>
      </c>
    </row>
    <row r="2202" spans="1:13" x14ac:dyDescent="0.25">
      <c r="A2202" t="s">
        <v>16</v>
      </c>
      <c r="B2202" t="s">
        <v>13</v>
      </c>
      <c r="C2202" t="s">
        <v>2</v>
      </c>
      <c r="D2202">
        <v>2597510</v>
      </c>
      <c r="E2202">
        <v>2598070</v>
      </c>
      <c r="F2202" t="s">
        <v>14</v>
      </c>
      <c r="G2202" t="s">
        <v>5531</v>
      </c>
      <c r="H2202" t="s">
        <v>5531</v>
      </c>
      <c r="I2202" t="s">
        <v>36</v>
      </c>
      <c r="J2202" t="s">
        <v>5530</v>
      </c>
      <c r="K2202">
        <v>561</v>
      </c>
      <c r="L2202">
        <v>186</v>
      </c>
    </row>
    <row r="2203" spans="1:13" x14ac:dyDescent="0.25">
      <c r="A2203" t="s">
        <v>16</v>
      </c>
      <c r="B2203" t="s">
        <v>13</v>
      </c>
      <c r="C2203" t="s">
        <v>2</v>
      </c>
      <c r="D2203">
        <v>2598075</v>
      </c>
      <c r="E2203">
        <v>2599298</v>
      </c>
      <c r="F2203" t="s">
        <v>14</v>
      </c>
      <c r="G2203" t="s">
        <v>5533</v>
      </c>
      <c r="H2203" t="s">
        <v>5533</v>
      </c>
      <c r="I2203" t="s">
        <v>36</v>
      </c>
      <c r="J2203" t="s">
        <v>5532</v>
      </c>
      <c r="K2203">
        <v>1224</v>
      </c>
      <c r="L2203">
        <v>407</v>
      </c>
    </row>
    <row r="2204" spans="1:13" x14ac:dyDescent="0.25">
      <c r="A2204" t="s">
        <v>16</v>
      </c>
      <c r="B2204" t="s">
        <v>13</v>
      </c>
      <c r="C2204" t="s">
        <v>2</v>
      </c>
      <c r="D2204">
        <v>2599595</v>
      </c>
      <c r="E2204">
        <v>2600443</v>
      </c>
      <c r="F2204" t="s">
        <v>14</v>
      </c>
      <c r="G2204" t="s">
        <v>5535</v>
      </c>
      <c r="H2204" t="s">
        <v>5535</v>
      </c>
      <c r="I2204" t="s">
        <v>36</v>
      </c>
      <c r="J2204" t="s">
        <v>5534</v>
      </c>
      <c r="K2204">
        <v>849</v>
      </c>
      <c r="L2204">
        <v>282</v>
      </c>
    </row>
    <row r="2205" spans="1:13" x14ac:dyDescent="0.25">
      <c r="A2205" t="s">
        <v>16</v>
      </c>
      <c r="B2205" t="s">
        <v>13</v>
      </c>
      <c r="C2205" t="s">
        <v>2</v>
      </c>
      <c r="D2205">
        <v>2601119</v>
      </c>
      <c r="E2205">
        <v>2601505</v>
      </c>
      <c r="F2205" t="s">
        <v>14</v>
      </c>
      <c r="G2205" t="s">
        <v>5537</v>
      </c>
      <c r="H2205" t="s">
        <v>5537</v>
      </c>
      <c r="I2205" t="s">
        <v>5538</v>
      </c>
      <c r="J2205" t="s">
        <v>5536</v>
      </c>
      <c r="K2205">
        <v>387</v>
      </c>
      <c r="L2205">
        <v>128</v>
      </c>
    </row>
    <row r="2206" spans="1:13" x14ac:dyDescent="0.25">
      <c r="A2206" t="s">
        <v>16</v>
      </c>
      <c r="B2206" t="s">
        <v>13</v>
      </c>
      <c r="C2206" t="s">
        <v>2</v>
      </c>
      <c r="D2206">
        <v>2601621</v>
      </c>
      <c r="E2206">
        <v>2603666</v>
      </c>
      <c r="F2206" t="s">
        <v>14</v>
      </c>
      <c r="G2206" t="s">
        <v>5540</v>
      </c>
      <c r="H2206" t="s">
        <v>5540</v>
      </c>
      <c r="I2206" t="s">
        <v>5541</v>
      </c>
      <c r="J2206" t="s">
        <v>5539</v>
      </c>
      <c r="K2206">
        <v>2046</v>
      </c>
      <c r="L2206">
        <v>681</v>
      </c>
    </row>
    <row r="2207" spans="1:13" x14ac:dyDescent="0.25">
      <c r="A2207" t="s">
        <v>16</v>
      </c>
      <c r="B2207" t="s">
        <v>13</v>
      </c>
      <c r="C2207" t="s">
        <v>2</v>
      </c>
      <c r="D2207">
        <v>2604191</v>
      </c>
      <c r="E2207">
        <v>2605654</v>
      </c>
      <c r="F2207" t="s">
        <v>14</v>
      </c>
      <c r="G2207" t="s">
        <v>5543</v>
      </c>
      <c r="H2207" t="s">
        <v>5543</v>
      </c>
      <c r="I2207" t="s">
        <v>5544</v>
      </c>
      <c r="J2207" t="s">
        <v>5542</v>
      </c>
      <c r="K2207">
        <v>1464</v>
      </c>
      <c r="L2207">
        <v>487</v>
      </c>
    </row>
    <row r="2208" spans="1:13" x14ac:dyDescent="0.25">
      <c r="A2208" t="s">
        <v>16</v>
      </c>
      <c r="B2208" t="s">
        <v>13</v>
      </c>
      <c r="C2208" t="s">
        <v>2</v>
      </c>
      <c r="D2208">
        <v>2605967</v>
      </c>
      <c r="E2208">
        <v>2606818</v>
      </c>
      <c r="F2208" t="s">
        <v>48</v>
      </c>
      <c r="G2208" t="s">
        <v>5546</v>
      </c>
      <c r="H2208" t="s">
        <v>5546</v>
      </c>
      <c r="I2208" t="s">
        <v>36</v>
      </c>
      <c r="J2208" t="s">
        <v>5545</v>
      </c>
      <c r="K2208">
        <v>852</v>
      </c>
      <c r="L2208">
        <v>283</v>
      </c>
    </row>
    <row r="2209" spans="1:13" x14ac:dyDescent="0.25">
      <c r="A2209" t="s">
        <v>16</v>
      </c>
      <c r="B2209" t="s">
        <v>13</v>
      </c>
      <c r="C2209" t="s">
        <v>2</v>
      </c>
      <c r="D2209">
        <v>2606815</v>
      </c>
      <c r="E2209">
        <v>2608113</v>
      </c>
      <c r="F2209" t="s">
        <v>48</v>
      </c>
      <c r="G2209" t="s">
        <v>5548</v>
      </c>
      <c r="H2209" t="s">
        <v>5548</v>
      </c>
      <c r="I2209" t="s">
        <v>36</v>
      </c>
      <c r="J2209" t="s">
        <v>5547</v>
      </c>
      <c r="K2209">
        <v>1299</v>
      </c>
      <c r="L2209">
        <v>432</v>
      </c>
    </row>
    <row r="2210" spans="1:13" x14ac:dyDescent="0.25">
      <c r="A2210" t="s">
        <v>16</v>
      </c>
      <c r="B2210" t="s">
        <v>13</v>
      </c>
      <c r="C2210" t="s">
        <v>2</v>
      </c>
      <c r="D2210">
        <v>2608370</v>
      </c>
      <c r="E2210">
        <v>2608825</v>
      </c>
      <c r="F2210" t="s">
        <v>14</v>
      </c>
      <c r="G2210" t="s">
        <v>5550</v>
      </c>
      <c r="H2210" t="s">
        <v>5550</v>
      </c>
      <c r="I2210" t="s">
        <v>36</v>
      </c>
      <c r="J2210" t="s">
        <v>5549</v>
      </c>
      <c r="K2210">
        <v>456</v>
      </c>
      <c r="L2210">
        <v>151</v>
      </c>
    </row>
    <row r="2211" spans="1:13" x14ac:dyDescent="0.25">
      <c r="A2211" t="s">
        <v>16</v>
      </c>
      <c r="B2211" t="s">
        <v>13</v>
      </c>
      <c r="C2211" t="s">
        <v>2</v>
      </c>
      <c r="D2211">
        <v>2609160</v>
      </c>
      <c r="E2211">
        <v>2609372</v>
      </c>
      <c r="F2211" t="s">
        <v>14</v>
      </c>
      <c r="G2211" t="s">
        <v>5552</v>
      </c>
      <c r="H2211" t="s">
        <v>5552</v>
      </c>
      <c r="I2211" t="s">
        <v>36</v>
      </c>
      <c r="J2211" t="s">
        <v>5551</v>
      </c>
      <c r="K2211">
        <v>213</v>
      </c>
      <c r="L2211">
        <v>70</v>
      </c>
    </row>
    <row r="2212" spans="1:13" x14ac:dyDescent="0.25">
      <c r="A2212" t="s">
        <v>16</v>
      </c>
      <c r="B2212" t="s">
        <v>13</v>
      </c>
      <c r="C2212" t="s">
        <v>2</v>
      </c>
      <c r="D2212">
        <v>2609392</v>
      </c>
      <c r="E2212">
        <v>2609784</v>
      </c>
      <c r="F2212" t="s">
        <v>14</v>
      </c>
      <c r="G2212" t="s">
        <v>5554</v>
      </c>
      <c r="H2212" t="s">
        <v>5554</v>
      </c>
      <c r="I2212" t="s">
        <v>36</v>
      </c>
      <c r="J2212" t="s">
        <v>5553</v>
      </c>
      <c r="K2212">
        <v>393</v>
      </c>
      <c r="L2212">
        <v>130</v>
      </c>
    </row>
    <row r="2213" spans="1:13" x14ac:dyDescent="0.25">
      <c r="A2213" t="s">
        <v>16</v>
      </c>
      <c r="B2213" t="s">
        <v>13</v>
      </c>
      <c r="C2213" t="s">
        <v>2</v>
      </c>
      <c r="D2213">
        <v>2609975</v>
      </c>
      <c r="E2213">
        <v>2610661</v>
      </c>
      <c r="F2213" t="s">
        <v>14</v>
      </c>
      <c r="G2213" t="s">
        <v>5556</v>
      </c>
      <c r="H2213" t="s">
        <v>5556</v>
      </c>
      <c r="I2213" t="s">
        <v>36</v>
      </c>
      <c r="J2213" t="s">
        <v>5555</v>
      </c>
      <c r="K2213">
        <v>687</v>
      </c>
      <c r="L2213">
        <v>228</v>
      </c>
    </row>
    <row r="2214" spans="1:13" x14ac:dyDescent="0.25">
      <c r="A2214" t="s">
        <v>16</v>
      </c>
      <c r="B2214" t="s">
        <v>13</v>
      </c>
      <c r="C2214" t="s">
        <v>2</v>
      </c>
      <c r="D2214">
        <v>2610848</v>
      </c>
      <c r="E2214">
        <v>2611624</v>
      </c>
      <c r="F2214" t="s">
        <v>14</v>
      </c>
      <c r="G2214" t="s">
        <v>5558</v>
      </c>
      <c r="H2214" t="s">
        <v>5558</v>
      </c>
      <c r="I2214" t="s">
        <v>36</v>
      </c>
      <c r="J2214" t="s">
        <v>5557</v>
      </c>
      <c r="K2214">
        <v>777</v>
      </c>
      <c r="L2214">
        <v>258</v>
      </c>
    </row>
    <row r="2215" spans="1:13" x14ac:dyDescent="0.25">
      <c r="A2215" t="s">
        <v>16</v>
      </c>
      <c r="B2215" t="s">
        <v>13</v>
      </c>
      <c r="C2215" t="s">
        <v>2</v>
      </c>
      <c r="D2215">
        <v>2611680</v>
      </c>
      <c r="E2215">
        <v>2612012</v>
      </c>
      <c r="F2215" t="s">
        <v>14</v>
      </c>
      <c r="I2215" t="s">
        <v>36</v>
      </c>
      <c r="J2215" t="s">
        <v>5559</v>
      </c>
      <c r="K2215">
        <v>333</v>
      </c>
      <c r="M2215" t="s">
        <v>286</v>
      </c>
    </row>
    <row r="2216" spans="1:13" x14ac:dyDescent="0.25">
      <c r="A2216" t="s">
        <v>16</v>
      </c>
      <c r="B2216" t="s">
        <v>13</v>
      </c>
      <c r="C2216" t="s">
        <v>2</v>
      </c>
      <c r="D2216">
        <v>2612302</v>
      </c>
      <c r="E2216">
        <v>2613501</v>
      </c>
      <c r="F2216" t="s">
        <v>14</v>
      </c>
      <c r="G2216" t="s">
        <v>5561</v>
      </c>
      <c r="H2216" t="s">
        <v>5561</v>
      </c>
      <c r="I2216" t="s">
        <v>2719</v>
      </c>
      <c r="J2216" t="s">
        <v>5560</v>
      </c>
      <c r="K2216">
        <v>1200</v>
      </c>
      <c r="L2216">
        <v>399</v>
      </c>
    </row>
    <row r="2217" spans="1:13" x14ac:dyDescent="0.25">
      <c r="A2217" t="s">
        <v>16</v>
      </c>
      <c r="B2217" t="s">
        <v>13</v>
      </c>
      <c r="C2217" t="s">
        <v>2</v>
      </c>
      <c r="D2217">
        <v>2613498</v>
      </c>
      <c r="E2217">
        <v>2614268</v>
      </c>
      <c r="F2217" t="s">
        <v>14</v>
      </c>
      <c r="I2217" t="s">
        <v>36</v>
      </c>
      <c r="J2217" t="s">
        <v>5562</v>
      </c>
      <c r="K2217">
        <v>771</v>
      </c>
      <c r="M2217" t="s">
        <v>286</v>
      </c>
    </row>
    <row r="2218" spans="1:13" x14ac:dyDescent="0.25">
      <c r="A2218" t="s">
        <v>16</v>
      </c>
      <c r="B2218" t="s">
        <v>13</v>
      </c>
      <c r="C2218" t="s">
        <v>2</v>
      </c>
      <c r="D2218">
        <v>2614332</v>
      </c>
      <c r="E2218">
        <v>2614604</v>
      </c>
      <c r="F2218" t="s">
        <v>14</v>
      </c>
      <c r="G2218" t="s">
        <v>243</v>
      </c>
      <c r="H2218" t="s">
        <v>243</v>
      </c>
      <c r="I2218" t="s">
        <v>155</v>
      </c>
      <c r="J2218" t="s">
        <v>5563</v>
      </c>
      <c r="K2218">
        <v>273</v>
      </c>
      <c r="L2218">
        <v>90</v>
      </c>
    </row>
    <row r="2219" spans="1:13" x14ac:dyDescent="0.25">
      <c r="A2219" t="s">
        <v>16</v>
      </c>
      <c r="B2219" t="s">
        <v>13</v>
      </c>
      <c r="C2219" t="s">
        <v>2</v>
      </c>
      <c r="D2219">
        <v>2615293</v>
      </c>
      <c r="E2219">
        <v>2615499</v>
      </c>
      <c r="F2219" t="s">
        <v>14</v>
      </c>
      <c r="G2219" t="s">
        <v>865</v>
      </c>
      <c r="H2219" t="s">
        <v>865</v>
      </c>
      <c r="I2219" t="s">
        <v>155</v>
      </c>
      <c r="J2219" t="s">
        <v>5564</v>
      </c>
      <c r="K2219">
        <v>207</v>
      </c>
      <c r="L2219">
        <v>68</v>
      </c>
    </row>
    <row r="2220" spans="1:13" x14ac:dyDescent="0.25">
      <c r="A2220" t="s">
        <v>16</v>
      </c>
      <c r="B2220" t="s">
        <v>13</v>
      </c>
      <c r="C2220" t="s">
        <v>2</v>
      </c>
      <c r="D2220">
        <v>2615551</v>
      </c>
      <c r="E2220">
        <v>2616426</v>
      </c>
      <c r="F2220" t="s">
        <v>14</v>
      </c>
      <c r="G2220" t="s">
        <v>5566</v>
      </c>
      <c r="H2220" t="s">
        <v>5566</v>
      </c>
      <c r="I2220" t="s">
        <v>5567</v>
      </c>
      <c r="J2220" t="s">
        <v>5565</v>
      </c>
      <c r="K2220">
        <v>876</v>
      </c>
      <c r="L2220">
        <v>291</v>
      </c>
    </row>
    <row r="2221" spans="1:13" x14ac:dyDescent="0.25">
      <c r="A2221" t="s">
        <v>16</v>
      </c>
      <c r="B2221" t="s">
        <v>13</v>
      </c>
      <c r="C2221" t="s">
        <v>2</v>
      </c>
      <c r="D2221">
        <v>2616564</v>
      </c>
      <c r="E2221">
        <v>2617442</v>
      </c>
      <c r="F2221" t="s">
        <v>48</v>
      </c>
      <c r="G2221" t="s">
        <v>5569</v>
      </c>
      <c r="H2221" t="s">
        <v>5569</v>
      </c>
      <c r="I2221" t="s">
        <v>5570</v>
      </c>
      <c r="J2221" t="s">
        <v>5568</v>
      </c>
      <c r="K2221">
        <v>879</v>
      </c>
      <c r="L2221">
        <v>292</v>
      </c>
    </row>
    <row r="2222" spans="1:13" x14ac:dyDescent="0.25">
      <c r="A2222" t="s">
        <v>16</v>
      </c>
      <c r="B2222" t="s">
        <v>13</v>
      </c>
      <c r="C2222" t="s">
        <v>2</v>
      </c>
      <c r="D2222">
        <v>2617486</v>
      </c>
      <c r="E2222">
        <v>2618097</v>
      </c>
      <c r="F2222" t="s">
        <v>48</v>
      </c>
      <c r="G2222" t="s">
        <v>5572</v>
      </c>
      <c r="H2222" t="s">
        <v>5572</v>
      </c>
      <c r="I2222" t="s">
        <v>617</v>
      </c>
      <c r="J2222" t="s">
        <v>5571</v>
      </c>
      <c r="K2222">
        <v>612</v>
      </c>
      <c r="L2222">
        <v>203</v>
      </c>
    </row>
    <row r="2223" spans="1:13" x14ac:dyDescent="0.25">
      <c r="A2223" t="s">
        <v>16</v>
      </c>
      <c r="B2223" t="s">
        <v>13</v>
      </c>
      <c r="C2223" t="s">
        <v>2</v>
      </c>
      <c r="D2223">
        <v>2618094</v>
      </c>
      <c r="E2223">
        <v>2618690</v>
      </c>
      <c r="F2223" t="s">
        <v>48</v>
      </c>
      <c r="G2223" t="s">
        <v>5574</v>
      </c>
      <c r="H2223" t="s">
        <v>5574</v>
      </c>
      <c r="I2223" t="s">
        <v>5575</v>
      </c>
      <c r="J2223" t="s">
        <v>5573</v>
      </c>
      <c r="K2223">
        <v>597</v>
      </c>
      <c r="L2223">
        <v>198</v>
      </c>
    </row>
    <row r="2224" spans="1:13" x14ac:dyDescent="0.25">
      <c r="A2224" t="s">
        <v>16</v>
      </c>
      <c r="B2224" t="s">
        <v>13</v>
      </c>
      <c r="C2224" t="s">
        <v>2</v>
      </c>
      <c r="D2224">
        <v>2618760</v>
      </c>
      <c r="E2224">
        <v>2619389</v>
      </c>
      <c r="F2224" t="s">
        <v>48</v>
      </c>
      <c r="G2224" t="s">
        <v>5577</v>
      </c>
      <c r="H2224" t="s">
        <v>5577</v>
      </c>
      <c r="I2224" t="s">
        <v>2305</v>
      </c>
      <c r="J2224" t="s">
        <v>5576</v>
      </c>
      <c r="K2224">
        <v>630</v>
      </c>
      <c r="L2224">
        <v>209</v>
      </c>
    </row>
    <row r="2225" spans="1:12" x14ac:dyDescent="0.25">
      <c r="A2225" t="s">
        <v>16</v>
      </c>
      <c r="B2225" t="s">
        <v>13</v>
      </c>
      <c r="C2225" t="s">
        <v>2</v>
      </c>
      <c r="D2225">
        <v>2619641</v>
      </c>
      <c r="E2225">
        <v>2620660</v>
      </c>
      <c r="F2225" t="s">
        <v>48</v>
      </c>
      <c r="G2225" t="s">
        <v>5579</v>
      </c>
      <c r="H2225" t="s">
        <v>5579</v>
      </c>
      <c r="I2225" t="s">
        <v>36</v>
      </c>
      <c r="J2225" t="s">
        <v>5578</v>
      </c>
      <c r="K2225">
        <v>1020</v>
      </c>
      <c r="L2225">
        <v>339</v>
      </c>
    </row>
    <row r="2226" spans="1:12" x14ac:dyDescent="0.25">
      <c r="A2226" t="s">
        <v>16</v>
      </c>
      <c r="B2226" t="s">
        <v>13</v>
      </c>
      <c r="C2226" t="s">
        <v>2</v>
      </c>
      <c r="D2226">
        <v>2620714</v>
      </c>
      <c r="E2226">
        <v>2621847</v>
      </c>
      <c r="F2226" t="s">
        <v>48</v>
      </c>
      <c r="G2226" t="s">
        <v>5581</v>
      </c>
      <c r="H2226" t="s">
        <v>5581</v>
      </c>
      <c r="I2226" t="s">
        <v>5582</v>
      </c>
      <c r="J2226" t="s">
        <v>5580</v>
      </c>
      <c r="K2226">
        <v>1134</v>
      </c>
      <c r="L2226">
        <v>377</v>
      </c>
    </row>
    <row r="2227" spans="1:12" x14ac:dyDescent="0.25">
      <c r="A2227" t="s">
        <v>16</v>
      </c>
      <c r="B2227" t="s">
        <v>13</v>
      </c>
      <c r="C2227" t="s">
        <v>2</v>
      </c>
      <c r="D2227">
        <v>2621952</v>
      </c>
      <c r="E2227">
        <v>2622566</v>
      </c>
      <c r="F2227" t="s">
        <v>48</v>
      </c>
      <c r="G2227" t="s">
        <v>5584</v>
      </c>
      <c r="H2227" t="s">
        <v>5584</v>
      </c>
      <c r="I2227" t="s">
        <v>5585</v>
      </c>
      <c r="J2227" t="s">
        <v>5583</v>
      </c>
      <c r="K2227">
        <v>615</v>
      </c>
      <c r="L2227">
        <v>204</v>
      </c>
    </row>
    <row r="2228" spans="1:12" x14ac:dyDescent="0.25">
      <c r="A2228" t="s">
        <v>16</v>
      </c>
      <c r="B2228" t="s">
        <v>13</v>
      </c>
      <c r="C2228" t="s">
        <v>2</v>
      </c>
      <c r="D2228">
        <v>2623899</v>
      </c>
      <c r="E2228">
        <v>2624693</v>
      </c>
      <c r="F2228" t="s">
        <v>14</v>
      </c>
      <c r="G2228" t="s">
        <v>5587</v>
      </c>
      <c r="H2228" t="s">
        <v>5587</v>
      </c>
      <c r="I2228" t="s">
        <v>623</v>
      </c>
      <c r="J2228" t="s">
        <v>5586</v>
      </c>
      <c r="K2228">
        <v>795</v>
      </c>
      <c r="L2228">
        <v>264</v>
      </c>
    </row>
    <row r="2229" spans="1:12" x14ac:dyDescent="0.25">
      <c r="A2229" t="s">
        <v>16</v>
      </c>
      <c r="B2229" t="s">
        <v>13</v>
      </c>
      <c r="C2229" t="s">
        <v>2</v>
      </c>
      <c r="D2229">
        <v>2625559</v>
      </c>
      <c r="E2229">
        <v>2626473</v>
      </c>
      <c r="F2229" t="s">
        <v>14</v>
      </c>
      <c r="G2229" t="s">
        <v>5589</v>
      </c>
      <c r="H2229" t="s">
        <v>5589</v>
      </c>
      <c r="I2229" t="s">
        <v>36</v>
      </c>
      <c r="J2229" t="s">
        <v>5588</v>
      </c>
      <c r="K2229">
        <v>915</v>
      </c>
      <c r="L2229">
        <v>304</v>
      </c>
    </row>
    <row r="2230" spans="1:12" x14ac:dyDescent="0.25">
      <c r="A2230" t="s">
        <v>16</v>
      </c>
      <c r="B2230" t="s">
        <v>13</v>
      </c>
      <c r="C2230" t="s">
        <v>2</v>
      </c>
      <c r="D2230">
        <v>2626533</v>
      </c>
      <c r="E2230">
        <v>2627234</v>
      </c>
      <c r="F2230" t="s">
        <v>14</v>
      </c>
      <c r="G2230" t="s">
        <v>5591</v>
      </c>
      <c r="H2230" t="s">
        <v>5591</v>
      </c>
      <c r="I2230" t="s">
        <v>36</v>
      </c>
      <c r="J2230" t="s">
        <v>5590</v>
      </c>
      <c r="K2230">
        <v>702</v>
      </c>
      <c r="L2230">
        <v>233</v>
      </c>
    </row>
    <row r="2231" spans="1:12" x14ac:dyDescent="0.25">
      <c r="A2231" t="s">
        <v>16</v>
      </c>
      <c r="B2231" t="s">
        <v>13</v>
      </c>
      <c r="C2231" t="s">
        <v>2</v>
      </c>
      <c r="D2231">
        <v>2627327</v>
      </c>
      <c r="E2231">
        <v>2627671</v>
      </c>
      <c r="F2231" t="s">
        <v>14</v>
      </c>
      <c r="G2231" t="s">
        <v>5593</v>
      </c>
      <c r="H2231" t="s">
        <v>5593</v>
      </c>
      <c r="I2231" t="s">
        <v>36</v>
      </c>
      <c r="J2231" t="s">
        <v>5592</v>
      </c>
      <c r="K2231">
        <v>345</v>
      </c>
      <c r="L2231">
        <v>114</v>
      </c>
    </row>
    <row r="2232" spans="1:12" x14ac:dyDescent="0.25">
      <c r="A2232" t="s">
        <v>16</v>
      </c>
      <c r="B2232" t="s">
        <v>13</v>
      </c>
      <c r="C2232" t="s">
        <v>2</v>
      </c>
      <c r="D2232">
        <v>2627779</v>
      </c>
      <c r="E2232">
        <v>2628186</v>
      </c>
      <c r="F2232" t="s">
        <v>14</v>
      </c>
      <c r="G2232" t="s">
        <v>5595</v>
      </c>
      <c r="H2232" t="s">
        <v>5595</v>
      </c>
      <c r="I2232" t="s">
        <v>36</v>
      </c>
      <c r="J2232" t="s">
        <v>5594</v>
      </c>
      <c r="K2232">
        <v>408</v>
      </c>
      <c r="L2232">
        <v>135</v>
      </c>
    </row>
    <row r="2233" spans="1:12" x14ac:dyDescent="0.25">
      <c r="A2233" t="s">
        <v>16</v>
      </c>
      <c r="B2233" t="s">
        <v>13</v>
      </c>
      <c r="C2233" t="s">
        <v>2</v>
      </c>
      <c r="D2233">
        <v>2628201</v>
      </c>
      <c r="E2233">
        <v>2628461</v>
      </c>
      <c r="F2233" t="s">
        <v>14</v>
      </c>
      <c r="G2233" t="s">
        <v>5597</v>
      </c>
      <c r="H2233" t="s">
        <v>5597</v>
      </c>
      <c r="I2233" t="s">
        <v>36</v>
      </c>
      <c r="J2233" t="s">
        <v>5596</v>
      </c>
      <c r="K2233">
        <v>261</v>
      </c>
      <c r="L2233">
        <v>86</v>
      </c>
    </row>
    <row r="2234" spans="1:12" x14ac:dyDescent="0.25">
      <c r="A2234" t="s">
        <v>16</v>
      </c>
      <c r="B2234" t="s">
        <v>13</v>
      </c>
      <c r="C2234" t="s">
        <v>2</v>
      </c>
      <c r="D2234">
        <v>2628539</v>
      </c>
      <c r="E2234">
        <v>2629192</v>
      </c>
      <c r="F2234" t="s">
        <v>14</v>
      </c>
      <c r="G2234" t="s">
        <v>5599</v>
      </c>
      <c r="H2234" t="s">
        <v>5599</v>
      </c>
      <c r="I2234" t="s">
        <v>36</v>
      </c>
      <c r="J2234" t="s">
        <v>5598</v>
      </c>
      <c r="K2234">
        <v>654</v>
      </c>
      <c r="L2234">
        <v>217</v>
      </c>
    </row>
    <row r="2235" spans="1:12" x14ac:dyDescent="0.25">
      <c r="A2235" t="s">
        <v>16</v>
      </c>
      <c r="B2235" t="s">
        <v>13</v>
      </c>
      <c r="C2235" t="s">
        <v>2</v>
      </c>
      <c r="D2235">
        <v>2629257</v>
      </c>
      <c r="E2235">
        <v>2630366</v>
      </c>
      <c r="F2235" t="s">
        <v>14</v>
      </c>
      <c r="G2235" t="s">
        <v>5601</v>
      </c>
      <c r="H2235" t="s">
        <v>5601</v>
      </c>
      <c r="I2235" t="s">
        <v>5347</v>
      </c>
      <c r="J2235" t="s">
        <v>5600</v>
      </c>
      <c r="K2235">
        <v>1110</v>
      </c>
      <c r="L2235">
        <v>369</v>
      </c>
    </row>
    <row r="2236" spans="1:12" x14ac:dyDescent="0.25">
      <c r="A2236" t="s">
        <v>16</v>
      </c>
      <c r="B2236" t="s">
        <v>13</v>
      </c>
      <c r="C2236" t="s">
        <v>2</v>
      </c>
      <c r="D2236">
        <v>2630536</v>
      </c>
      <c r="E2236">
        <v>2632809</v>
      </c>
      <c r="F2236" t="s">
        <v>14</v>
      </c>
      <c r="G2236" t="s">
        <v>5603</v>
      </c>
      <c r="H2236" t="s">
        <v>5603</v>
      </c>
      <c r="I2236" t="s">
        <v>36</v>
      </c>
      <c r="J2236" t="s">
        <v>5602</v>
      </c>
      <c r="K2236">
        <v>2274</v>
      </c>
      <c r="L2236">
        <v>757</v>
      </c>
    </row>
    <row r="2237" spans="1:12" x14ac:dyDescent="0.25">
      <c r="A2237" t="s">
        <v>16</v>
      </c>
      <c r="B2237" t="s">
        <v>13</v>
      </c>
      <c r="C2237" t="s">
        <v>2</v>
      </c>
      <c r="D2237">
        <v>2633079</v>
      </c>
      <c r="E2237">
        <v>2633522</v>
      </c>
      <c r="F2237" t="s">
        <v>14</v>
      </c>
      <c r="G2237" t="s">
        <v>5605</v>
      </c>
      <c r="H2237" t="s">
        <v>5605</v>
      </c>
      <c r="I2237" t="s">
        <v>36</v>
      </c>
      <c r="J2237" t="s">
        <v>5604</v>
      </c>
      <c r="K2237">
        <v>444</v>
      </c>
      <c r="L2237">
        <v>147</v>
      </c>
    </row>
    <row r="2238" spans="1:12" x14ac:dyDescent="0.25">
      <c r="A2238" t="s">
        <v>16</v>
      </c>
      <c r="B2238" t="s">
        <v>13</v>
      </c>
      <c r="C2238" t="s">
        <v>2</v>
      </c>
      <c r="D2238">
        <v>2633592</v>
      </c>
      <c r="E2238">
        <v>2633915</v>
      </c>
      <c r="F2238" t="s">
        <v>14</v>
      </c>
      <c r="G2238" t="s">
        <v>5607</v>
      </c>
      <c r="H2238" t="s">
        <v>5607</v>
      </c>
      <c r="I2238" t="s">
        <v>36</v>
      </c>
      <c r="J2238" t="s">
        <v>5606</v>
      </c>
      <c r="K2238">
        <v>324</v>
      </c>
      <c r="L2238">
        <v>107</v>
      </c>
    </row>
    <row r="2239" spans="1:12" x14ac:dyDescent="0.25">
      <c r="A2239" t="s">
        <v>16</v>
      </c>
      <c r="B2239" t="s">
        <v>13</v>
      </c>
      <c r="C2239" t="s">
        <v>2</v>
      </c>
      <c r="D2239">
        <v>2634385</v>
      </c>
      <c r="E2239">
        <v>2635020</v>
      </c>
      <c r="F2239" t="s">
        <v>14</v>
      </c>
      <c r="G2239" t="s">
        <v>5609</v>
      </c>
      <c r="H2239" t="s">
        <v>5609</v>
      </c>
      <c r="I2239" t="s">
        <v>36</v>
      </c>
      <c r="J2239" t="s">
        <v>5608</v>
      </c>
      <c r="K2239">
        <v>636</v>
      </c>
      <c r="L2239">
        <v>211</v>
      </c>
    </row>
    <row r="2240" spans="1:12" x14ac:dyDescent="0.25">
      <c r="A2240" t="s">
        <v>16</v>
      </c>
      <c r="B2240" t="s">
        <v>13</v>
      </c>
      <c r="C2240" t="s">
        <v>2</v>
      </c>
      <c r="D2240">
        <v>2635534</v>
      </c>
      <c r="E2240">
        <v>2637621</v>
      </c>
      <c r="F2240" t="s">
        <v>14</v>
      </c>
      <c r="G2240" t="s">
        <v>5611</v>
      </c>
      <c r="H2240" t="s">
        <v>5611</v>
      </c>
      <c r="I2240" t="s">
        <v>36</v>
      </c>
      <c r="J2240" t="s">
        <v>5610</v>
      </c>
      <c r="K2240">
        <v>2088</v>
      </c>
      <c r="L2240">
        <v>695</v>
      </c>
    </row>
    <row r="2241" spans="1:12" x14ac:dyDescent="0.25">
      <c r="A2241" t="s">
        <v>16</v>
      </c>
      <c r="B2241" t="s">
        <v>13</v>
      </c>
      <c r="C2241" t="s">
        <v>2</v>
      </c>
      <c r="D2241">
        <v>2637751</v>
      </c>
      <c r="E2241">
        <v>2637969</v>
      </c>
      <c r="F2241" t="s">
        <v>48</v>
      </c>
      <c r="G2241" t="s">
        <v>5613</v>
      </c>
      <c r="H2241" t="s">
        <v>5613</v>
      </c>
      <c r="I2241" t="s">
        <v>36</v>
      </c>
      <c r="J2241" t="s">
        <v>5612</v>
      </c>
      <c r="K2241">
        <v>219</v>
      </c>
      <c r="L2241">
        <v>72</v>
      </c>
    </row>
    <row r="2242" spans="1:12" x14ac:dyDescent="0.25">
      <c r="A2242" t="s">
        <v>16</v>
      </c>
      <c r="B2242" t="s">
        <v>13</v>
      </c>
      <c r="C2242" t="s">
        <v>2</v>
      </c>
      <c r="D2242">
        <v>2638276</v>
      </c>
      <c r="E2242">
        <v>2638944</v>
      </c>
      <c r="F2242" t="s">
        <v>48</v>
      </c>
      <c r="G2242" t="s">
        <v>5615</v>
      </c>
      <c r="H2242" t="s">
        <v>5615</v>
      </c>
      <c r="I2242" t="s">
        <v>36</v>
      </c>
      <c r="J2242" t="s">
        <v>5614</v>
      </c>
      <c r="K2242">
        <v>669</v>
      </c>
      <c r="L2242">
        <v>222</v>
      </c>
    </row>
    <row r="2243" spans="1:12" x14ac:dyDescent="0.25">
      <c r="A2243" t="s">
        <v>16</v>
      </c>
      <c r="B2243" t="s">
        <v>13</v>
      </c>
      <c r="C2243" t="s">
        <v>2</v>
      </c>
      <c r="D2243">
        <v>2638976</v>
      </c>
      <c r="E2243">
        <v>2639728</v>
      </c>
      <c r="F2243" t="s">
        <v>14</v>
      </c>
      <c r="G2243" t="s">
        <v>5617</v>
      </c>
      <c r="H2243" t="s">
        <v>5617</v>
      </c>
      <c r="I2243" t="s">
        <v>36</v>
      </c>
      <c r="J2243" t="s">
        <v>5616</v>
      </c>
      <c r="K2243">
        <v>753</v>
      </c>
      <c r="L2243">
        <v>250</v>
      </c>
    </row>
    <row r="2244" spans="1:12" x14ac:dyDescent="0.25">
      <c r="A2244" t="s">
        <v>16</v>
      </c>
      <c r="B2244" t="s">
        <v>13</v>
      </c>
      <c r="C2244" t="s">
        <v>2</v>
      </c>
      <c r="D2244">
        <v>2639886</v>
      </c>
      <c r="E2244">
        <v>2640506</v>
      </c>
      <c r="F2244" t="s">
        <v>14</v>
      </c>
      <c r="G2244" t="s">
        <v>5619</v>
      </c>
      <c r="H2244" t="s">
        <v>5619</v>
      </c>
      <c r="I2244" t="s">
        <v>36</v>
      </c>
      <c r="J2244" t="s">
        <v>5618</v>
      </c>
      <c r="K2244">
        <v>621</v>
      </c>
      <c r="L2244">
        <v>206</v>
      </c>
    </row>
    <row r="2245" spans="1:12" x14ac:dyDescent="0.25">
      <c r="A2245" t="s">
        <v>16</v>
      </c>
      <c r="B2245" t="s">
        <v>13</v>
      </c>
      <c r="C2245" t="s">
        <v>2</v>
      </c>
      <c r="D2245">
        <v>2640510</v>
      </c>
      <c r="E2245">
        <v>2641046</v>
      </c>
      <c r="F2245" t="s">
        <v>14</v>
      </c>
      <c r="G2245" t="s">
        <v>5621</v>
      </c>
      <c r="H2245" t="s">
        <v>5621</v>
      </c>
      <c r="I2245" t="s">
        <v>36</v>
      </c>
      <c r="J2245" t="s">
        <v>5620</v>
      </c>
      <c r="K2245">
        <v>537</v>
      </c>
      <c r="L2245">
        <v>178</v>
      </c>
    </row>
    <row r="2246" spans="1:12" x14ac:dyDescent="0.25">
      <c r="A2246" t="s">
        <v>16</v>
      </c>
      <c r="B2246" t="s">
        <v>13</v>
      </c>
      <c r="C2246" t="s">
        <v>2</v>
      </c>
      <c r="D2246">
        <v>2641312</v>
      </c>
      <c r="E2246">
        <v>2642430</v>
      </c>
      <c r="F2246" t="s">
        <v>48</v>
      </c>
      <c r="G2246" t="s">
        <v>5623</v>
      </c>
      <c r="H2246" t="s">
        <v>5623</v>
      </c>
      <c r="I2246" t="s">
        <v>36</v>
      </c>
      <c r="J2246" t="s">
        <v>5622</v>
      </c>
      <c r="K2246">
        <v>1119</v>
      </c>
      <c r="L2246">
        <v>372</v>
      </c>
    </row>
    <row r="2247" spans="1:12" x14ac:dyDescent="0.25">
      <c r="A2247" t="s">
        <v>16</v>
      </c>
      <c r="B2247" t="s">
        <v>13</v>
      </c>
      <c r="C2247" t="s">
        <v>2</v>
      </c>
      <c r="D2247">
        <v>2642739</v>
      </c>
      <c r="E2247">
        <v>2643341</v>
      </c>
      <c r="F2247" t="s">
        <v>14</v>
      </c>
      <c r="G2247" t="s">
        <v>5625</v>
      </c>
      <c r="H2247" t="s">
        <v>5625</v>
      </c>
      <c r="I2247" t="s">
        <v>5626</v>
      </c>
      <c r="J2247" t="s">
        <v>5624</v>
      </c>
      <c r="K2247">
        <v>603</v>
      </c>
      <c r="L2247">
        <v>200</v>
      </c>
    </row>
    <row r="2248" spans="1:12" x14ac:dyDescent="0.25">
      <c r="A2248" t="s">
        <v>16</v>
      </c>
      <c r="B2248" t="s">
        <v>13</v>
      </c>
      <c r="C2248" t="s">
        <v>2</v>
      </c>
      <c r="D2248">
        <v>2643371</v>
      </c>
      <c r="E2248">
        <v>2643988</v>
      </c>
      <c r="F2248" t="s">
        <v>14</v>
      </c>
      <c r="G2248" t="s">
        <v>5628</v>
      </c>
      <c r="H2248" t="s">
        <v>5628</v>
      </c>
      <c r="I2248" t="s">
        <v>36</v>
      </c>
      <c r="J2248" t="s">
        <v>5627</v>
      </c>
      <c r="K2248">
        <v>618</v>
      </c>
      <c r="L2248">
        <v>205</v>
      </c>
    </row>
    <row r="2249" spans="1:12" x14ac:dyDescent="0.25">
      <c r="A2249" t="s">
        <v>16</v>
      </c>
      <c r="B2249" t="s">
        <v>13</v>
      </c>
      <c r="C2249" t="s">
        <v>2</v>
      </c>
      <c r="D2249">
        <v>2643995</v>
      </c>
      <c r="E2249">
        <v>2644759</v>
      </c>
      <c r="F2249" t="s">
        <v>14</v>
      </c>
      <c r="G2249" t="s">
        <v>5630</v>
      </c>
      <c r="H2249" t="s">
        <v>5630</v>
      </c>
      <c r="I2249" t="s">
        <v>5631</v>
      </c>
      <c r="J2249" t="s">
        <v>5629</v>
      </c>
      <c r="K2249">
        <v>765</v>
      </c>
      <c r="L2249">
        <v>254</v>
      </c>
    </row>
    <row r="2250" spans="1:12" x14ac:dyDescent="0.25">
      <c r="A2250" t="s">
        <v>16</v>
      </c>
      <c r="B2250" t="s">
        <v>13</v>
      </c>
      <c r="C2250" t="s">
        <v>2</v>
      </c>
      <c r="D2250">
        <v>2644792</v>
      </c>
      <c r="E2250">
        <v>2645355</v>
      </c>
      <c r="F2250" t="s">
        <v>14</v>
      </c>
      <c r="G2250" t="s">
        <v>5633</v>
      </c>
      <c r="H2250" t="s">
        <v>5633</v>
      </c>
      <c r="I2250" t="s">
        <v>1112</v>
      </c>
      <c r="J2250" t="s">
        <v>5632</v>
      </c>
      <c r="K2250">
        <v>564</v>
      </c>
      <c r="L2250">
        <v>187</v>
      </c>
    </row>
    <row r="2251" spans="1:12" x14ac:dyDescent="0.25">
      <c r="A2251" t="s">
        <v>16</v>
      </c>
      <c r="B2251" t="s">
        <v>13</v>
      </c>
      <c r="C2251" t="s">
        <v>2</v>
      </c>
      <c r="D2251">
        <v>2645352</v>
      </c>
      <c r="E2251">
        <v>2645924</v>
      </c>
      <c r="F2251" t="s">
        <v>14</v>
      </c>
      <c r="G2251" t="s">
        <v>5635</v>
      </c>
      <c r="H2251" t="s">
        <v>5635</v>
      </c>
      <c r="I2251" t="s">
        <v>36</v>
      </c>
      <c r="J2251" t="s">
        <v>5634</v>
      </c>
      <c r="K2251">
        <v>573</v>
      </c>
      <c r="L2251">
        <v>190</v>
      </c>
    </row>
    <row r="2252" spans="1:12" x14ac:dyDescent="0.25">
      <c r="A2252" t="s">
        <v>16</v>
      </c>
      <c r="B2252" t="s">
        <v>13</v>
      </c>
      <c r="C2252" t="s">
        <v>2</v>
      </c>
      <c r="D2252">
        <v>2645926</v>
      </c>
      <c r="E2252">
        <v>2648097</v>
      </c>
      <c r="F2252" t="s">
        <v>14</v>
      </c>
      <c r="G2252" t="s">
        <v>5637</v>
      </c>
      <c r="H2252" t="s">
        <v>5637</v>
      </c>
      <c r="I2252" t="s">
        <v>5638</v>
      </c>
      <c r="J2252" t="s">
        <v>5636</v>
      </c>
      <c r="K2252">
        <v>2172</v>
      </c>
      <c r="L2252">
        <v>723</v>
      </c>
    </row>
    <row r="2253" spans="1:12" x14ac:dyDescent="0.25">
      <c r="A2253" t="s">
        <v>16</v>
      </c>
      <c r="B2253" t="s">
        <v>13</v>
      </c>
      <c r="C2253" t="s">
        <v>2</v>
      </c>
      <c r="D2253">
        <v>2648094</v>
      </c>
      <c r="E2253">
        <v>2648843</v>
      </c>
      <c r="F2253" t="s">
        <v>14</v>
      </c>
      <c r="G2253" t="s">
        <v>5640</v>
      </c>
      <c r="H2253" t="s">
        <v>5640</v>
      </c>
      <c r="I2253" t="s">
        <v>5641</v>
      </c>
      <c r="J2253" t="s">
        <v>5639</v>
      </c>
      <c r="K2253">
        <v>750</v>
      </c>
      <c r="L2253">
        <v>249</v>
      </c>
    </row>
    <row r="2254" spans="1:12" x14ac:dyDescent="0.25">
      <c r="A2254" t="s">
        <v>16</v>
      </c>
      <c r="B2254" t="s">
        <v>13</v>
      </c>
      <c r="C2254" t="s">
        <v>2</v>
      </c>
      <c r="D2254">
        <v>2649223</v>
      </c>
      <c r="E2254">
        <v>2651328</v>
      </c>
      <c r="F2254" t="s">
        <v>48</v>
      </c>
      <c r="G2254" t="s">
        <v>5643</v>
      </c>
      <c r="H2254" t="s">
        <v>5643</v>
      </c>
      <c r="I2254" t="s">
        <v>36</v>
      </c>
      <c r="J2254" t="s">
        <v>5642</v>
      </c>
      <c r="K2254">
        <v>2106</v>
      </c>
      <c r="L2254">
        <v>701</v>
      </c>
    </row>
    <row r="2255" spans="1:12" x14ac:dyDescent="0.25">
      <c r="A2255" t="s">
        <v>16</v>
      </c>
      <c r="B2255" t="s">
        <v>13</v>
      </c>
      <c r="C2255" t="s">
        <v>2</v>
      </c>
      <c r="D2255">
        <v>2651325</v>
      </c>
      <c r="E2255">
        <v>2651786</v>
      </c>
      <c r="F2255" t="s">
        <v>48</v>
      </c>
      <c r="G2255" t="s">
        <v>5645</v>
      </c>
      <c r="H2255" t="s">
        <v>5645</v>
      </c>
      <c r="I2255" t="s">
        <v>36</v>
      </c>
      <c r="J2255" t="s">
        <v>5644</v>
      </c>
      <c r="K2255">
        <v>462</v>
      </c>
      <c r="L2255">
        <v>153</v>
      </c>
    </row>
    <row r="2256" spans="1:12" x14ac:dyDescent="0.25">
      <c r="A2256" t="s">
        <v>16</v>
      </c>
      <c r="B2256" t="s">
        <v>13</v>
      </c>
      <c r="C2256" t="s">
        <v>2</v>
      </c>
      <c r="D2256">
        <v>2651783</v>
      </c>
      <c r="E2256">
        <v>2653024</v>
      </c>
      <c r="F2256" t="s">
        <v>48</v>
      </c>
      <c r="G2256" t="s">
        <v>5647</v>
      </c>
      <c r="H2256" t="s">
        <v>5647</v>
      </c>
      <c r="I2256" t="s">
        <v>36</v>
      </c>
      <c r="J2256" t="s">
        <v>5646</v>
      </c>
      <c r="K2256">
        <v>1242</v>
      </c>
      <c r="L2256">
        <v>413</v>
      </c>
    </row>
    <row r="2257" spans="1:12" x14ac:dyDescent="0.25">
      <c r="A2257" t="s">
        <v>16</v>
      </c>
      <c r="B2257" t="s">
        <v>13</v>
      </c>
      <c r="C2257" t="s">
        <v>2</v>
      </c>
      <c r="D2257">
        <v>2653317</v>
      </c>
      <c r="E2257">
        <v>2654012</v>
      </c>
      <c r="F2257" t="s">
        <v>48</v>
      </c>
      <c r="G2257" t="s">
        <v>5649</v>
      </c>
      <c r="H2257" t="s">
        <v>5649</v>
      </c>
      <c r="I2257" t="s">
        <v>36</v>
      </c>
      <c r="J2257" t="s">
        <v>5648</v>
      </c>
      <c r="K2257">
        <v>696</v>
      </c>
      <c r="L2257">
        <v>231</v>
      </c>
    </row>
    <row r="2258" spans="1:12" x14ac:dyDescent="0.25">
      <c r="A2258" t="s">
        <v>16</v>
      </c>
      <c r="B2258" t="s">
        <v>13</v>
      </c>
      <c r="C2258" t="s">
        <v>2</v>
      </c>
      <c r="D2258">
        <v>2654371</v>
      </c>
      <c r="E2258">
        <v>2657229</v>
      </c>
      <c r="F2258" t="s">
        <v>14</v>
      </c>
      <c r="G2258" t="s">
        <v>5651</v>
      </c>
      <c r="H2258" t="s">
        <v>5651</v>
      </c>
      <c r="I2258" t="s">
        <v>5652</v>
      </c>
      <c r="J2258" t="s">
        <v>5650</v>
      </c>
      <c r="K2258">
        <v>2859</v>
      </c>
      <c r="L2258">
        <v>952</v>
      </c>
    </row>
    <row r="2259" spans="1:12" x14ac:dyDescent="0.25">
      <c r="A2259" t="s">
        <v>16</v>
      </c>
      <c r="B2259" t="s">
        <v>13</v>
      </c>
      <c r="C2259" t="s">
        <v>2</v>
      </c>
      <c r="D2259">
        <v>2657367</v>
      </c>
      <c r="E2259">
        <v>2658257</v>
      </c>
      <c r="F2259" t="s">
        <v>48</v>
      </c>
      <c r="G2259" t="s">
        <v>5654</v>
      </c>
      <c r="H2259" t="s">
        <v>5654</v>
      </c>
      <c r="I2259" t="s">
        <v>36</v>
      </c>
      <c r="J2259" t="s">
        <v>5653</v>
      </c>
      <c r="K2259">
        <v>891</v>
      </c>
      <c r="L2259">
        <v>296</v>
      </c>
    </row>
    <row r="2260" spans="1:12" x14ac:dyDescent="0.25">
      <c r="A2260" t="s">
        <v>16</v>
      </c>
      <c r="B2260" t="s">
        <v>13</v>
      </c>
      <c r="C2260" t="s">
        <v>2</v>
      </c>
      <c r="D2260">
        <v>2658512</v>
      </c>
      <c r="E2260">
        <v>2659045</v>
      </c>
      <c r="F2260" t="s">
        <v>48</v>
      </c>
      <c r="G2260" t="s">
        <v>5656</v>
      </c>
      <c r="H2260" t="s">
        <v>5656</v>
      </c>
      <c r="I2260" t="s">
        <v>36</v>
      </c>
      <c r="J2260" t="s">
        <v>5655</v>
      </c>
      <c r="K2260">
        <v>534</v>
      </c>
      <c r="L2260">
        <v>177</v>
      </c>
    </row>
    <row r="2261" spans="1:12" x14ac:dyDescent="0.25">
      <c r="A2261" t="s">
        <v>16</v>
      </c>
      <c r="B2261" t="s">
        <v>13</v>
      </c>
      <c r="C2261" t="s">
        <v>2</v>
      </c>
      <c r="D2261">
        <v>2659355</v>
      </c>
      <c r="E2261">
        <v>2659834</v>
      </c>
      <c r="F2261" t="s">
        <v>48</v>
      </c>
      <c r="G2261" t="s">
        <v>5658</v>
      </c>
      <c r="H2261" t="s">
        <v>5658</v>
      </c>
      <c r="I2261" t="s">
        <v>36</v>
      </c>
      <c r="J2261" t="s">
        <v>5657</v>
      </c>
      <c r="K2261">
        <v>480</v>
      </c>
      <c r="L2261">
        <v>159</v>
      </c>
    </row>
    <row r="2262" spans="1:12" x14ac:dyDescent="0.25">
      <c r="A2262" t="s">
        <v>16</v>
      </c>
      <c r="B2262" t="s">
        <v>13</v>
      </c>
      <c r="C2262" t="s">
        <v>2</v>
      </c>
      <c r="D2262">
        <v>2660145</v>
      </c>
      <c r="E2262">
        <v>2660342</v>
      </c>
      <c r="F2262" t="s">
        <v>48</v>
      </c>
      <c r="G2262" t="s">
        <v>5660</v>
      </c>
      <c r="H2262" t="s">
        <v>5660</v>
      </c>
      <c r="I2262" t="s">
        <v>36</v>
      </c>
      <c r="J2262" t="s">
        <v>5659</v>
      </c>
      <c r="K2262">
        <v>198</v>
      </c>
      <c r="L2262">
        <v>65</v>
      </c>
    </row>
    <row r="2263" spans="1:12" x14ac:dyDescent="0.25">
      <c r="A2263" t="s">
        <v>16</v>
      </c>
      <c r="B2263" t="s">
        <v>13</v>
      </c>
      <c r="C2263" t="s">
        <v>2</v>
      </c>
      <c r="D2263">
        <v>2660341</v>
      </c>
      <c r="E2263">
        <v>2660751</v>
      </c>
      <c r="F2263" t="s">
        <v>14</v>
      </c>
      <c r="G2263" t="s">
        <v>5662</v>
      </c>
      <c r="H2263" t="s">
        <v>5662</v>
      </c>
      <c r="I2263" t="s">
        <v>36</v>
      </c>
      <c r="J2263" t="s">
        <v>5661</v>
      </c>
      <c r="K2263">
        <v>411</v>
      </c>
      <c r="L2263">
        <v>136</v>
      </c>
    </row>
    <row r="2264" spans="1:12" x14ac:dyDescent="0.25">
      <c r="A2264" t="s">
        <v>16</v>
      </c>
      <c r="B2264" t="s">
        <v>13</v>
      </c>
      <c r="C2264" t="s">
        <v>2</v>
      </c>
      <c r="D2264">
        <v>2660748</v>
      </c>
      <c r="E2264">
        <v>2660987</v>
      </c>
      <c r="F2264" t="s">
        <v>14</v>
      </c>
      <c r="G2264" t="s">
        <v>5664</v>
      </c>
      <c r="H2264" t="s">
        <v>5664</v>
      </c>
      <c r="I2264" t="s">
        <v>5631</v>
      </c>
      <c r="J2264" t="s">
        <v>5663</v>
      </c>
      <c r="K2264">
        <v>240</v>
      </c>
      <c r="L2264">
        <v>79</v>
      </c>
    </row>
    <row r="2265" spans="1:12" x14ac:dyDescent="0.25">
      <c r="A2265" t="s">
        <v>16</v>
      </c>
      <c r="B2265" t="s">
        <v>13</v>
      </c>
      <c r="C2265" t="s">
        <v>2</v>
      </c>
      <c r="D2265">
        <v>2661005</v>
      </c>
      <c r="E2265">
        <v>2661373</v>
      </c>
      <c r="F2265" t="s">
        <v>14</v>
      </c>
      <c r="G2265" t="s">
        <v>5666</v>
      </c>
      <c r="H2265" t="s">
        <v>5666</v>
      </c>
      <c r="I2265" t="s">
        <v>5641</v>
      </c>
      <c r="J2265" t="s">
        <v>5665</v>
      </c>
      <c r="K2265">
        <v>369</v>
      </c>
      <c r="L2265">
        <v>122</v>
      </c>
    </row>
    <row r="2266" spans="1:12" x14ac:dyDescent="0.25">
      <c r="A2266" t="s">
        <v>16</v>
      </c>
      <c r="B2266" t="s">
        <v>13</v>
      </c>
      <c r="C2266" t="s">
        <v>2</v>
      </c>
      <c r="D2266">
        <v>2661384</v>
      </c>
      <c r="E2266">
        <v>2661791</v>
      </c>
      <c r="F2266" t="s">
        <v>14</v>
      </c>
      <c r="G2266" t="s">
        <v>5668</v>
      </c>
      <c r="H2266" t="s">
        <v>5668</v>
      </c>
      <c r="I2266" t="s">
        <v>36</v>
      </c>
      <c r="J2266" t="s">
        <v>5667</v>
      </c>
      <c r="K2266">
        <v>408</v>
      </c>
      <c r="L2266">
        <v>135</v>
      </c>
    </row>
    <row r="2267" spans="1:12" x14ac:dyDescent="0.25">
      <c r="A2267" t="s">
        <v>16</v>
      </c>
      <c r="B2267" t="s">
        <v>13</v>
      </c>
      <c r="C2267" t="s">
        <v>2</v>
      </c>
      <c r="D2267">
        <v>2661802</v>
      </c>
      <c r="E2267">
        <v>2662503</v>
      </c>
      <c r="F2267" t="s">
        <v>14</v>
      </c>
      <c r="G2267" t="s">
        <v>5670</v>
      </c>
      <c r="H2267" t="s">
        <v>5670</v>
      </c>
      <c r="I2267" t="s">
        <v>5631</v>
      </c>
      <c r="J2267" t="s">
        <v>5669</v>
      </c>
      <c r="K2267">
        <v>702</v>
      </c>
      <c r="L2267">
        <v>233</v>
      </c>
    </row>
    <row r="2268" spans="1:12" x14ac:dyDescent="0.25">
      <c r="A2268" t="s">
        <v>16</v>
      </c>
      <c r="B2268" t="s">
        <v>13</v>
      </c>
      <c r="C2268" t="s">
        <v>2</v>
      </c>
      <c r="D2268">
        <v>2662500</v>
      </c>
      <c r="E2268">
        <v>2663492</v>
      </c>
      <c r="F2268" t="s">
        <v>14</v>
      </c>
      <c r="G2268" t="s">
        <v>5672</v>
      </c>
      <c r="H2268" t="s">
        <v>5672</v>
      </c>
      <c r="I2268" t="s">
        <v>5631</v>
      </c>
      <c r="J2268" t="s">
        <v>5671</v>
      </c>
      <c r="K2268">
        <v>993</v>
      </c>
      <c r="L2268">
        <v>330</v>
      </c>
    </row>
    <row r="2269" spans="1:12" x14ac:dyDescent="0.25">
      <c r="A2269" t="s">
        <v>16</v>
      </c>
      <c r="B2269" t="s">
        <v>13</v>
      </c>
      <c r="C2269" t="s">
        <v>2</v>
      </c>
      <c r="D2269">
        <v>2663482</v>
      </c>
      <c r="E2269">
        <v>2664954</v>
      </c>
      <c r="F2269" t="s">
        <v>14</v>
      </c>
      <c r="G2269" t="s">
        <v>5674</v>
      </c>
      <c r="H2269" t="s">
        <v>5674</v>
      </c>
      <c r="I2269" t="s">
        <v>5631</v>
      </c>
      <c r="J2269" t="s">
        <v>5673</v>
      </c>
      <c r="K2269">
        <v>1473</v>
      </c>
      <c r="L2269">
        <v>490</v>
      </c>
    </row>
    <row r="2270" spans="1:12" x14ac:dyDescent="0.25">
      <c r="A2270" t="s">
        <v>16</v>
      </c>
      <c r="B2270" t="s">
        <v>13</v>
      </c>
      <c r="C2270" t="s">
        <v>2</v>
      </c>
      <c r="D2270">
        <v>2664983</v>
      </c>
      <c r="E2270">
        <v>2665444</v>
      </c>
      <c r="F2270" t="s">
        <v>14</v>
      </c>
      <c r="G2270" t="s">
        <v>5676</v>
      </c>
      <c r="H2270" t="s">
        <v>5676</v>
      </c>
      <c r="I2270" t="s">
        <v>5677</v>
      </c>
      <c r="J2270" t="s">
        <v>5675</v>
      </c>
      <c r="K2270">
        <v>462</v>
      </c>
      <c r="L2270">
        <v>153</v>
      </c>
    </row>
    <row r="2271" spans="1:12" x14ac:dyDescent="0.25">
      <c r="A2271" t="s">
        <v>16</v>
      </c>
      <c r="B2271" t="s">
        <v>13</v>
      </c>
      <c r="C2271" t="s">
        <v>2</v>
      </c>
      <c r="D2271">
        <v>2665501</v>
      </c>
      <c r="E2271">
        <v>2668425</v>
      </c>
      <c r="F2271" t="s">
        <v>14</v>
      </c>
      <c r="G2271" t="s">
        <v>5679</v>
      </c>
      <c r="H2271" t="s">
        <v>5679</v>
      </c>
      <c r="I2271" t="s">
        <v>5680</v>
      </c>
      <c r="J2271" t="s">
        <v>5678</v>
      </c>
      <c r="K2271">
        <v>2925</v>
      </c>
      <c r="L2271">
        <v>974</v>
      </c>
    </row>
    <row r="2272" spans="1:12" x14ac:dyDescent="0.25">
      <c r="A2272" t="s">
        <v>16</v>
      </c>
      <c r="B2272" t="s">
        <v>13</v>
      </c>
      <c r="C2272" t="s">
        <v>2</v>
      </c>
      <c r="D2272">
        <v>2668441</v>
      </c>
      <c r="E2272">
        <v>2669151</v>
      </c>
      <c r="F2272" t="s">
        <v>14</v>
      </c>
      <c r="G2272" t="s">
        <v>5682</v>
      </c>
      <c r="H2272" t="s">
        <v>5682</v>
      </c>
      <c r="I2272" t="s">
        <v>36</v>
      </c>
      <c r="J2272" t="s">
        <v>5681</v>
      </c>
      <c r="K2272">
        <v>711</v>
      </c>
      <c r="L2272">
        <v>236</v>
      </c>
    </row>
    <row r="2273" spans="1:12" x14ac:dyDescent="0.25">
      <c r="A2273" t="s">
        <v>16</v>
      </c>
      <c r="B2273" t="s">
        <v>13</v>
      </c>
      <c r="C2273" t="s">
        <v>2</v>
      </c>
      <c r="D2273">
        <v>2669289</v>
      </c>
      <c r="E2273">
        <v>2670203</v>
      </c>
      <c r="F2273" t="s">
        <v>14</v>
      </c>
      <c r="G2273" t="s">
        <v>5684</v>
      </c>
      <c r="H2273" t="s">
        <v>5684</v>
      </c>
      <c r="I2273" t="s">
        <v>629</v>
      </c>
      <c r="J2273" t="s">
        <v>5683</v>
      </c>
      <c r="K2273">
        <v>915</v>
      </c>
      <c r="L2273">
        <v>304</v>
      </c>
    </row>
    <row r="2274" spans="1:12" x14ac:dyDescent="0.25">
      <c r="A2274" t="s">
        <v>16</v>
      </c>
      <c r="B2274" t="s">
        <v>13</v>
      </c>
      <c r="C2274" t="s">
        <v>2</v>
      </c>
      <c r="D2274">
        <v>2670365</v>
      </c>
      <c r="E2274">
        <v>2671267</v>
      </c>
      <c r="F2274" t="s">
        <v>14</v>
      </c>
      <c r="G2274" t="s">
        <v>5686</v>
      </c>
      <c r="H2274" t="s">
        <v>5686</v>
      </c>
      <c r="I2274" t="s">
        <v>3361</v>
      </c>
      <c r="J2274" t="s">
        <v>5685</v>
      </c>
      <c r="K2274">
        <v>903</v>
      </c>
      <c r="L2274">
        <v>300</v>
      </c>
    </row>
    <row r="2275" spans="1:12" x14ac:dyDescent="0.25">
      <c r="A2275" t="s">
        <v>16</v>
      </c>
      <c r="B2275" t="s">
        <v>13</v>
      </c>
      <c r="C2275" t="s">
        <v>2</v>
      </c>
      <c r="D2275">
        <v>2671340</v>
      </c>
      <c r="E2275">
        <v>2672287</v>
      </c>
      <c r="F2275" t="s">
        <v>14</v>
      </c>
      <c r="G2275" t="s">
        <v>5688</v>
      </c>
      <c r="H2275" t="s">
        <v>5688</v>
      </c>
      <c r="I2275" t="s">
        <v>1125</v>
      </c>
      <c r="J2275" t="s">
        <v>5687</v>
      </c>
      <c r="K2275">
        <v>948</v>
      </c>
      <c r="L2275">
        <v>315</v>
      </c>
    </row>
    <row r="2276" spans="1:12" x14ac:dyDescent="0.25">
      <c r="A2276" t="s">
        <v>16</v>
      </c>
      <c r="B2276" t="s">
        <v>13</v>
      </c>
      <c r="C2276" t="s">
        <v>2</v>
      </c>
      <c r="D2276">
        <v>2672303</v>
      </c>
      <c r="E2276">
        <v>2672878</v>
      </c>
      <c r="F2276" t="s">
        <v>14</v>
      </c>
      <c r="G2276" t="s">
        <v>5690</v>
      </c>
      <c r="H2276" t="s">
        <v>5690</v>
      </c>
      <c r="I2276" t="s">
        <v>36</v>
      </c>
      <c r="J2276" t="s">
        <v>5689</v>
      </c>
      <c r="K2276">
        <v>576</v>
      </c>
      <c r="L2276">
        <v>191</v>
      </c>
    </row>
    <row r="2277" spans="1:12" x14ac:dyDescent="0.25">
      <c r="A2277" t="s">
        <v>16</v>
      </c>
      <c r="B2277" t="s">
        <v>13</v>
      </c>
      <c r="C2277" t="s">
        <v>2</v>
      </c>
      <c r="D2277">
        <v>2673006</v>
      </c>
      <c r="E2277">
        <v>2673980</v>
      </c>
      <c r="F2277" t="s">
        <v>14</v>
      </c>
      <c r="G2277" t="s">
        <v>5692</v>
      </c>
      <c r="H2277" t="s">
        <v>5692</v>
      </c>
      <c r="I2277" t="s">
        <v>36</v>
      </c>
      <c r="J2277" t="s">
        <v>5691</v>
      </c>
      <c r="K2277">
        <v>975</v>
      </c>
      <c r="L2277">
        <v>324</v>
      </c>
    </row>
    <row r="2278" spans="1:12" x14ac:dyDescent="0.25">
      <c r="A2278" t="s">
        <v>16</v>
      </c>
      <c r="B2278" t="s">
        <v>13</v>
      </c>
      <c r="C2278" t="s">
        <v>2</v>
      </c>
      <c r="D2278">
        <v>2674228</v>
      </c>
      <c r="E2278">
        <v>2674722</v>
      </c>
      <c r="F2278" t="s">
        <v>14</v>
      </c>
      <c r="G2278" t="s">
        <v>5694</v>
      </c>
      <c r="H2278" t="s">
        <v>5694</v>
      </c>
      <c r="I2278" t="s">
        <v>5463</v>
      </c>
      <c r="J2278" t="s">
        <v>5693</v>
      </c>
      <c r="K2278">
        <v>495</v>
      </c>
      <c r="L2278">
        <v>164</v>
      </c>
    </row>
    <row r="2279" spans="1:12" x14ac:dyDescent="0.25">
      <c r="A2279" t="s">
        <v>16</v>
      </c>
      <c r="B2279" t="s">
        <v>13</v>
      </c>
      <c r="C2279" t="s">
        <v>2</v>
      </c>
      <c r="D2279">
        <v>2674868</v>
      </c>
      <c r="E2279">
        <v>2675311</v>
      </c>
      <c r="F2279" t="s">
        <v>14</v>
      </c>
      <c r="G2279" t="s">
        <v>5696</v>
      </c>
      <c r="H2279" t="s">
        <v>5696</v>
      </c>
      <c r="I2279" t="s">
        <v>5631</v>
      </c>
      <c r="J2279" t="s">
        <v>5695</v>
      </c>
      <c r="K2279">
        <v>444</v>
      </c>
      <c r="L2279">
        <v>147</v>
      </c>
    </row>
    <row r="2280" spans="1:12" x14ac:dyDescent="0.25">
      <c r="A2280" t="s">
        <v>16</v>
      </c>
      <c r="B2280" t="s">
        <v>13</v>
      </c>
      <c r="C2280" t="s">
        <v>2</v>
      </c>
      <c r="D2280">
        <v>2675308</v>
      </c>
      <c r="E2280">
        <v>2676240</v>
      </c>
      <c r="F2280" t="s">
        <v>14</v>
      </c>
      <c r="G2280" t="s">
        <v>5698</v>
      </c>
      <c r="H2280" t="s">
        <v>5698</v>
      </c>
      <c r="I2280" t="s">
        <v>5631</v>
      </c>
      <c r="J2280" t="s">
        <v>5697</v>
      </c>
      <c r="K2280">
        <v>933</v>
      </c>
      <c r="L2280">
        <v>310</v>
      </c>
    </row>
    <row r="2281" spans="1:12" x14ac:dyDescent="0.25">
      <c r="A2281" t="s">
        <v>16</v>
      </c>
      <c r="B2281" t="s">
        <v>13</v>
      </c>
      <c r="C2281" t="s">
        <v>2</v>
      </c>
      <c r="D2281">
        <v>2676274</v>
      </c>
      <c r="E2281">
        <v>2677653</v>
      </c>
      <c r="F2281" t="s">
        <v>14</v>
      </c>
      <c r="G2281" t="s">
        <v>5700</v>
      </c>
      <c r="H2281" t="s">
        <v>5700</v>
      </c>
      <c r="I2281" t="s">
        <v>5631</v>
      </c>
      <c r="J2281" t="s">
        <v>5699</v>
      </c>
      <c r="K2281">
        <v>1380</v>
      </c>
      <c r="L2281">
        <v>459</v>
      </c>
    </row>
    <row r="2282" spans="1:12" x14ac:dyDescent="0.25">
      <c r="A2282" t="s">
        <v>16</v>
      </c>
      <c r="B2282" t="s">
        <v>13</v>
      </c>
      <c r="C2282" t="s">
        <v>2</v>
      </c>
      <c r="D2282">
        <v>2677650</v>
      </c>
      <c r="E2282">
        <v>2678612</v>
      </c>
      <c r="F2282" t="s">
        <v>14</v>
      </c>
      <c r="G2282" t="s">
        <v>5702</v>
      </c>
      <c r="H2282" t="s">
        <v>5702</v>
      </c>
      <c r="I2282" t="s">
        <v>5703</v>
      </c>
      <c r="J2282" t="s">
        <v>5701</v>
      </c>
      <c r="K2282">
        <v>963</v>
      </c>
      <c r="L2282">
        <v>320</v>
      </c>
    </row>
    <row r="2283" spans="1:12" x14ac:dyDescent="0.25">
      <c r="A2283" t="s">
        <v>16</v>
      </c>
      <c r="B2283" t="s">
        <v>13</v>
      </c>
      <c r="C2283" t="s">
        <v>2</v>
      </c>
      <c r="D2283">
        <v>2678639</v>
      </c>
      <c r="E2283">
        <v>2678950</v>
      </c>
      <c r="F2283" t="s">
        <v>14</v>
      </c>
      <c r="G2283" t="s">
        <v>5705</v>
      </c>
      <c r="H2283" t="s">
        <v>5705</v>
      </c>
      <c r="I2283" t="s">
        <v>36</v>
      </c>
      <c r="J2283" t="s">
        <v>5704</v>
      </c>
      <c r="K2283">
        <v>312</v>
      </c>
      <c r="L2283">
        <v>103</v>
      </c>
    </row>
    <row r="2284" spans="1:12" x14ac:dyDescent="0.25">
      <c r="A2284" t="s">
        <v>16</v>
      </c>
      <c r="B2284" t="s">
        <v>13</v>
      </c>
      <c r="C2284" t="s">
        <v>2</v>
      </c>
      <c r="D2284">
        <v>2679259</v>
      </c>
      <c r="E2284">
        <v>2679546</v>
      </c>
      <c r="F2284" t="s">
        <v>14</v>
      </c>
      <c r="G2284" t="s">
        <v>5707</v>
      </c>
      <c r="H2284" t="s">
        <v>5707</v>
      </c>
      <c r="I2284" t="s">
        <v>36</v>
      </c>
      <c r="J2284" t="s">
        <v>5706</v>
      </c>
      <c r="K2284">
        <v>288</v>
      </c>
      <c r="L2284">
        <v>95</v>
      </c>
    </row>
    <row r="2285" spans="1:12" x14ac:dyDescent="0.25">
      <c r="A2285" t="s">
        <v>16</v>
      </c>
      <c r="B2285" t="s">
        <v>13</v>
      </c>
      <c r="C2285" t="s">
        <v>2</v>
      </c>
      <c r="D2285">
        <v>2679598</v>
      </c>
      <c r="E2285">
        <v>2680800</v>
      </c>
      <c r="F2285" t="s">
        <v>48</v>
      </c>
      <c r="G2285" t="s">
        <v>5709</v>
      </c>
      <c r="H2285" t="s">
        <v>5709</v>
      </c>
      <c r="I2285" t="s">
        <v>2719</v>
      </c>
      <c r="J2285" t="s">
        <v>5708</v>
      </c>
      <c r="K2285">
        <v>1203</v>
      </c>
      <c r="L2285">
        <v>400</v>
      </c>
    </row>
    <row r="2286" spans="1:12" x14ac:dyDescent="0.25">
      <c r="A2286" t="s">
        <v>16</v>
      </c>
      <c r="B2286" t="s">
        <v>13</v>
      </c>
      <c r="C2286" t="s">
        <v>2</v>
      </c>
      <c r="D2286">
        <v>2681107</v>
      </c>
      <c r="E2286">
        <v>2682672</v>
      </c>
      <c r="F2286" t="s">
        <v>48</v>
      </c>
      <c r="G2286" t="s">
        <v>5711</v>
      </c>
      <c r="H2286" t="s">
        <v>5711</v>
      </c>
      <c r="I2286" t="s">
        <v>5712</v>
      </c>
      <c r="J2286" t="s">
        <v>5710</v>
      </c>
      <c r="K2286">
        <v>1566</v>
      </c>
      <c r="L2286">
        <v>521</v>
      </c>
    </row>
    <row r="2287" spans="1:12" x14ac:dyDescent="0.25">
      <c r="A2287" t="s">
        <v>16</v>
      </c>
      <c r="B2287" t="s">
        <v>13</v>
      </c>
      <c r="C2287" t="s">
        <v>2</v>
      </c>
      <c r="D2287">
        <v>2682787</v>
      </c>
      <c r="E2287">
        <v>2684244</v>
      </c>
      <c r="F2287" t="s">
        <v>48</v>
      </c>
      <c r="G2287" t="s">
        <v>5714</v>
      </c>
      <c r="H2287" t="s">
        <v>5714</v>
      </c>
      <c r="I2287" t="s">
        <v>5715</v>
      </c>
      <c r="J2287" t="s">
        <v>5713</v>
      </c>
      <c r="K2287">
        <v>1458</v>
      </c>
      <c r="L2287">
        <v>485</v>
      </c>
    </row>
    <row r="2288" spans="1:12" x14ac:dyDescent="0.25">
      <c r="A2288" t="s">
        <v>16</v>
      </c>
      <c r="B2288" t="s">
        <v>13</v>
      </c>
      <c r="C2288" t="s">
        <v>2</v>
      </c>
      <c r="D2288">
        <v>2684425</v>
      </c>
      <c r="E2288">
        <v>2685336</v>
      </c>
      <c r="F2288" t="s">
        <v>48</v>
      </c>
      <c r="G2288" t="s">
        <v>5717</v>
      </c>
      <c r="H2288" t="s">
        <v>5717</v>
      </c>
      <c r="I2288" t="s">
        <v>5718</v>
      </c>
      <c r="J2288" t="s">
        <v>5716</v>
      </c>
      <c r="K2288">
        <v>912</v>
      </c>
      <c r="L2288">
        <v>303</v>
      </c>
    </row>
    <row r="2289" spans="1:12" x14ac:dyDescent="0.25">
      <c r="A2289" t="s">
        <v>16</v>
      </c>
      <c r="B2289" t="s">
        <v>13</v>
      </c>
      <c r="C2289" t="s">
        <v>2</v>
      </c>
      <c r="D2289">
        <v>2685386</v>
      </c>
      <c r="E2289">
        <v>2685706</v>
      </c>
      <c r="F2289" t="s">
        <v>14</v>
      </c>
      <c r="G2289" t="s">
        <v>5720</v>
      </c>
      <c r="H2289" t="s">
        <v>5720</v>
      </c>
      <c r="I2289" t="s">
        <v>5721</v>
      </c>
      <c r="J2289" t="s">
        <v>5719</v>
      </c>
      <c r="K2289">
        <v>321</v>
      </c>
      <c r="L2289">
        <v>106</v>
      </c>
    </row>
    <row r="2290" spans="1:12" x14ac:dyDescent="0.25">
      <c r="A2290" t="s">
        <v>16</v>
      </c>
      <c r="B2290" t="s">
        <v>13</v>
      </c>
      <c r="C2290" t="s">
        <v>2</v>
      </c>
      <c r="D2290">
        <v>2685792</v>
      </c>
      <c r="E2290">
        <v>2687642</v>
      </c>
      <c r="F2290" t="s">
        <v>48</v>
      </c>
      <c r="G2290" t="s">
        <v>5723</v>
      </c>
      <c r="H2290" t="s">
        <v>5723</v>
      </c>
      <c r="I2290" t="s">
        <v>5724</v>
      </c>
      <c r="J2290" t="s">
        <v>5722</v>
      </c>
      <c r="K2290">
        <v>1851</v>
      </c>
      <c r="L2290">
        <v>616</v>
      </c>
    </row>
    <row r="2291" spans="1:12" x14ac:dyDescent="0.25">
      <c r="A2291" t="s">
        <v>16</v>
      </c>
      <c r="B2291" t="s">
        <v>13</v>
      </c>
      <c r="C2291" t="s">
        <v>2</v>
      </c>
      <c r="D2291">
        <v>2687816</v>
      </c>
      <c r="E2291">
        <v>2688709</v>
      </c>
      <c r="F2291" t="s">
        <v>48</v>
      </c>
      <c r="G2291" t="s">
        <v>5726</v>
      </c>
      <c r="H2291" t="s">
        <v>5726</v>
      </c>
      <c r="I2291" t="s">
        <v>5727</v>
      </c>
      <c r="J2291" t="s">
        <v>5725</v>
      </c>
      <c r="K2291">
        <v>894</v>
      </c>
      <c r="L2291">
        <v>297</v>
      </c>
    </row>
    <row r="2292" spans="1:12" x14ac:dyDescent="0.25">
      <c r="A2292" t="s">
        <v>16</v>
      </c>
      <c r="B2292" t="s">
        <v>13</v>
      </c>
      <c r="C2292" t="s">
        <v>2</v>
      </c>
      <c r="D2292">
        <v>2688709</v>
      </c>
      <c r="E2292">
        <v>2690616</v>
      </c>
      <c r="F2292" t="s">
        <v>48</v>
      </c>
      <c r="G2292" t="s">
        <v>5729</v>
      </c>
      <c r="H2292" t="s">
        <v>5729</v>
      </c>
      <c r="I2292" t="s">
        <v>5730</v>
      </c>
      <c r="J2292" t="s">
        <v>5728</v>
      </c>
      <c r="K2292">
        <v>1908</v>
      </c>
      <c r="L2292">
        <v>635</v>
      </c>
    </row>
    <row r="2293" spans="1:12" x14ac:dyDescent="0.25">
      <c r="A2293" t="s">
        <v>16</v>
      </c>
      <c r="B2293" t="s">
        <v>13</v>
      </c>
      <c r="C2293" t="s">
        <v>2</v>
      </c>
      <c r="D2293">
        <v>2690630</v>
      </c>
      <c r="E2293">
        <v>2691598</v>
      </c>
      <c r="F2293" t="s">
        <v>48</v>
      </c>
      <c r="G2293" t="s">
        <v>5732</v>
      </c>
      <c r="H2293" t="s">
        <v>5732</v>
      </c>
      <c r="I2293" t="s">
        <v>4276</v>
      </c>
      <c r="J2293" t="s">
        <v>5731</v>
      </c>
      <c r="K2293">
        <v>969</v>
      </c>
      <c r="L2293">
        <v>322</v>
      </c>
    </row>
    <row r="2294" spans="1:12" x14ac:dyDescent="0.25">
      <c r="A2294" t="s">
        <v>16</v>
      </c>
      <c r="B2294" t="s">
        <v>13</v>
      </c>
      <c r="C2294" t="s">
        <v>2</v>
      </c>
      <c r="D2294">
        <v>2691598</v>
      </c>
      <c r="E2294">
        <v>2692776</v>
      </c>
      <c r="F2294" t="s">
        <v>48</v>
      </c>
      <c r="G2294" t="s">
        <v>5734</v>
      </c>
      <c r="H2294" t="s">
        <v>5734</v>
      </c>
      <c r="I2294" t="s">
        <v>5735</v>
      </c>
      <c r="J2294" t="s">
        <v>5733</v>
      </c>
      <c r="K2294">
        <v>1179</v>
      </c>
      <c r="L2294">
        <v>392</v>
      </c>
    </row>
    <row r="2295" spans="1:12" x14ac:dyDescent="0.25">
      <c r="A2295" t="s">
        <v>16</v>
      </c>
      <c r="B2295" t="s">
        <v>13</v>
      </c>
      <c r="C2295" t="s">
        <v>2</v>
      </c>
      <c r="D2295">
        <v>2692783</v>
      </c>
      <c r="E2295">
        <v>2693088</v>
      </c>
      <c r="F2295" t="s">
        <v>48</v>
      </c>
      <c r="G2295" t="s">
        <v>5737</v>
      </c>
      <c r="H2295" t="s">
        <v>5737</v>
      </c>
      <c r="I2295" t="s">
        <v>30</v>
      </c>
      <c r="J2295" t="s">
        <v>5736</v>
      </c>
      <c r="K2295">
        <v>306</v>
      </c>
      <c r="L2295">
        <v>101</v>
      </c>
    </row>
    <row r="2296" spans="1:12" x14ac:dyDescent="0.25">
      <c r="A2296" t="s">
        <v>16</v>
      </c>
      <c r="B2296" t="s">
        <v>13</v>
      </c>
      <c r="C2296" t="s">
        <v>2</v>
      </c>
      <c r="D2296">
        <v>2693155</v>
      </c>
      <c r="E2296">
        <v>2693466</v>
      </c>
      <c r="F2296" t="s">
        <v>48</v>
      </c>
      <c r="G2296" t="s">
        <v>5739</v>
      </c>
      <c r="H2296" t="s">
        <v>5739</v>
      </c>
      <c r="I2296" t="s">
        <v>5740</v>
      </c>
      <c r="J2296" t="s">
        <v>5738</v>
      </c>
      <c r="K2296">
        <v>312</v>
      </c>
      <c r="L2296">
        <v>103</v>
      </c>
    </row>
    <row r="2297" spans="1:12" x14ac:dyDescent="0.25">
      <c r="A2297" t="s">
        <v>16</v>
      </c>
      <c r="B2297" t="s">
        <v>13</v>
      </c>
      <c r="C2297" t="s">
        <v>2</v>
      </c>
      <c r="D2297">
        <v>2693555</v>
      </c>
      <c r="E2297">
        <v>2695240</v>
      </c>
      <c r="F2297" t="s">
        <v>48</v>
      </c>
      <c r="G2297" t="s">
        <v>5742</v>
      </c>
      <c r="H2297" t="s">
        <v>5742</v>
      </c>
      <c r="I2297" t="s">
        <v>5743</v>
      </c>
      <c r="J2297" t="s">
        <v>5741</v>
      </c>
      <c r="K2297">
        <v>1686</v>
      </c>
      <c r="L2297">
        <v>561</v>
      </c>
    </row>
    <row r="2298" spans="1:12" x14ac:dyDescent="0.25">
      <c r="A2298" t="s">
        <v>16</v>
      </c>
      <c r="B2298" t="s">
        <v>13</v>
      </c>
      <c r="C2298" t="s">
        <v>2</v>
      </c>
      <c r="D2298">
        <v>2695423</v>
      </c>
      <c r="E2298">
        <v>2696106</v>
      </c>
      <c r="F2298" t="s">
        <v>48</v>
      </c>
      <c r="G2298" t="s">
        <v>5745</v>
      </c>
      <c r="H2298" t="s">
        <v>5745</v>
      </c>
      <c r="I2298" t="s">
        <v>5746</v>
      </c>
      <c r="J2298" t="s">
        <v>5744</v>
      </c>
      <c r="K2298">
        <v>684</v>
      </c>
      <c r="L2298">
        <v>227</v>
      </c>
    </row>
    <row r="2299" spans="1:12" x14ac:dyDescent="0.25">
      <c r="A2299" t="s">
        <v>16</v>
      </c>
      <c r="B2299" t="s">
        <v>13</v>
      </c>
      <c r="C2299" t="s">
        <v>2</v>
      </c>
      <c r="D2299">
        <v>2696279</v>
      </c>
      <c r="E2299">
        <v>2696404</v>
      </c>
      <c r="F2299" t="s">
        <v>14</v>
      </c>
      <c r="G2299" t="s">
        <v>5748</v>
      </c>
      <c r="H2299" t="s">
        <v>5748</v>
      </c>
      <c r="I2299" t="s">
        <v>5749</v>
      </c>
      <c r="J2299" t="s">
        <v>5747</v>
      </c>
      <c r="K2299">
        <v>126</v>
      </c>
      <c r="L2299">
        <v>41</v>
      </c>
    </row>
    <row r="2300" spans="1:12" x14ac:dyDescent="0.25">
      <c r="A2300" t="s">
        <v>16</v>
      </c>
      <c r="B2300" t="s">
        <v>13</v>
      </c>
      <c r="C2300" t="s">
        <v>2</v>
      </c>
      <c r="D2300">
        <v>2696653</v>
      </c>
      <c r="E2300">
        <v>2696994</v>
      </c>
      <c r="F2300" t="s">
        <v>14</v>
      </c>
      <c r="G2300" t="s">
        <v>5751</v>
      </c>
      <c r="H2300" t="s">
        <v>5751</v>
      </c>
      <c r="I2300" t="s">
        <v>36</v>
      </c>
      <c r="J2300" t="s">
        <v>5750</v>
      </c>
      <c r="K2300">
        <v>342</v>
      </c>
      <c r="L2300">
        <v>113</v>
      </c>
    </row>
    <row r="2301" spans="1:12" x14ac:dyDescent="0.25">
      <c r="A2301" t="s">
        <v>16</v>
      </c>
      <c r="B2301" t="s">
        <v>13</v>
      </c>
      <c r="C2301" t="s">
        <v>2</v>
      </c>
      <c r="D2301">
        <v>2697229</v>
      </c>
      <c r="E2301">
        <v>2698263</v>
      </c>
      <c r="F2301" t="s">
        <v>14</v>
      </c>
      <c r="G2301" t="s">
        <v>5753</v>
      </c>
      <c r="H2301" t="s">
        <v>5753</v>
      </c>
      <c r="I2301" t="s">
        <v>36</v>
      </c>
      <c r="J2301" t="s">
        <v>5752</v>
      </c>
      <c r="K2301">
        <v>1035</v>
      </c>
      <c r="L2301">
        <v>344</v>
      </c>
    </row>
    <row r="2302" spans="1:12" x14ac:dyDescent="0.25">
      <c r="A2302" t="s">
        <v>16</v>
      </c>
      <c r="B2302" t="s">
        <v>13</v>
      </c>
      <c r="C2302" t="s">
        <v>2</v>
      </c>
      <c r="D2302">
        <v>2698388</v>
      </c>
      <c r="E2302">
        <v>2699272</v>
      </c>
      <c r="F2302" t="s">
        <v>14</v>
      </c>
      <c r="G2302" t="s">
        <v>5755</v>
      </c>
      <c r="H2302" t="s">
        <v>5755</v>
      </c>
      <c r="I2302" t="s">
        <v>5756</v>
      </c>
      <c r="J2302" t="s">
        <v>5754</v>
      </c>
      <c r="K2302">
        <v>885</v>
      </c>
      <c r="L2302">
        <v>294</v>
      </c>
    </row>
    <row r="2303" spans="1:12" x14ac:dyDescent="0.25">
      <c r="A2303" t="s">
        <v>16</v>
      </c>
      <c r="B2303" t="s">
        <v>13</v>
      </c>
      <c r="C2303" t="s">
        <v>2</v>
      </c>
      <c r="D2303">
        <v>2699276</v>
      </c>
      <c r="E2303">
        <v>2699815</v>
      </c>
      <c r="F2303" t="s">
        <v>14</v>
      </c>
      <c r="G2303" t="s">
        <v>5758</v>
      </c>
      <c r="H2303" t="s">
        <v>5758</v>
      </c>
      <c r="I2303" t="s">
        <v>5759</v>
      </c>
      <c r="J2303" t="s">
        <v>5757</v>
      </c>
      <c r="K2303">
        <v>540</v>
      </c>
      <c r="L2303">
        <v>179</v>
      </c>
    </row>
    <row r="2304" spans="1:12" x14ac:dyDescent="0.25">
      <c r="A2304" t="s">
        <v>16</v>
      </c>
      <c r="B2304" t="s">
        <v>13</v>
      </c>
      <c r="C2304" t="s">
        <v>2</v>
      </c>
      <c r="D2304">
        <v>2699796</v>
      </c>
      <c r="E2304">
        <v>2701028</v>
      </c>
      <c r="F2304" t="s">
        <v>14</v>
      </c>
      <c r="G2304" t="s">
        <v>5761</v>
      </c>
      <c r="H2304" t="s">
        <v>5761</v>
      </c>
      <c r="I2304" t="s">
        <v>5762</v>
      </c>
      <c r="J2304" t="s">
        <v>5760</v>
      </c>
      <c r="K2304">
        <v>1233</v>
      </c>
      <c r="L2304">
        <v>410</v>
      </c>
    </row>
    <row r="2305" spans="1:13" x14ac:dyDescent="0.25">
      <c r="A2305" t="s">
        <v>16</v>
      </c>
      <c r="B2305" t="s">
        <v>13</v>
      </c>
      <c r="C2305" t="s">
        <v>2</v>
      </c>
      <c r="D2305">
        <v>2701130</v>
      </c>
      <c r="E2305">
        <v>2702032</v>
      </c>
      <c r="F2305" t="s">
        <v>48</v>
      </c>
      <c r="G2305" t="s">
        <v>5764</v>
      </c>
      <c r="H2305" t="s">
        <v>5764</v>
      </c>
      <c r="I2305" t="s">
        <v>1595</v>
      </c>
      <c r="J2305" t="s">
        <v>5763</v>
      </c>
      <c r="K2305">
        <v>903</v>
      </c>
      <c r="L2305">
        <v>300</v>
      </c>
    </row>
    <row r="2306" spans="1:13" x14ac:dyDescent="0.25">
      <c r="A2306" t="s">
        <v>16</v>
      </c>
      <c r="B2306" t="s">
        <v>13</v>
      </c>
      <c r="C2306" t="s">
        <v>2</v>
      </c>
      <c r="D2306">
        <v>2702095</v>
      </c>
      <c r="E2306">
        <v>2705232</v>
      </c>
      <c r="F2306" t="s">
        <v>48</v>
      </c>
      <c r="G2306" t="s">
        <v>5766</v>
      </c>
      <c r="H2306" t="s">
        <v>5766</v>
      </c>
      <c r="I2306" t="s">
        <v>36</v>
      </c>
      <c r="J2306" t="s">
        <v>5765</v>
      </c>
      <c r="K2306">
        <v>3138</v>
      </c>
      <c r="L2306">
        <v>1045</v>
      </c>
    </row>
    <row r="2307" spans="1:13" x14ac:dyDescent="0.25">
      <c r="A2307" t="s">
        <v>16</v>
      </c>
      <c r="B2307" t="s">
        <v>13</v>
      </c>
      <c r="C2307" t="s">
        <v>2</v>
      </c>
      <c r="D2307">
        <v>2705259</v>
      </c>
      <c r="E2307">
        <v>2705648</v>
      </c>
      <c r="F2307" t="s">
        <v>48</v>
      </c>
      <c r="I2307" t="s">
        <v>5768</v>
      </c>
      <c r="J2307" t="s">
        <v>5767</v>
      </c>
      <c r="K2307">
        <v>390</v>
      </c>
      <c r="M2307" t="s">
        <v>286</v>
      </c>
    </row>
    <row r="2308" spans="1:13" x14ac:dyDescent="0.25">
      <c r="A2308" t="s">
        <v>16</v>
      </c>
      <c r="B2308" t="s">
        <v>13</v>
      </c>
      <c r="C2308" t="s">
        <v>2</v>
      </c>
      <c r="D2308">
        <v>2705750</v>
      </c>
      <c r="E2308">
        <v>2706186</v>
      </c>
      <c r="F2308" t="s">
        <v>48</v>
      </c>
      <c r="I2308" t="s">
        <v>5768</v>
      </c>
      <c r="J2308" t="s">
        <v>5769</v>
      </c>
      <c r="K2308">
        <v>437</v>
      </c>
      <c r="M2308" t="s">
        <v>286</v>
      </c>
    </row>
    <row r="2309" spans="1:13" x14ac:dyDescent="0.25">
      <c r="A2309" t="s">
        <v>16</v>
      </c>
      <c r="B2309" t="s">
        <v>13</v>
      </c>
      <c r="C2309" t="s">
        <v>2</v>
      </c>
      <c r="D2309">
        <v>2706183</v>
      </c>
      <c r="E2309">
        <v>2707064</v>
      </c>
      <c r="F2309" t="s">
        <v>48</v>
      </c>
      <c r="G2309" t="s">
        <v>5771</v>
      </c>
      <c r="H2309" t="s">
        <v>5771</v>
      </c>
      <c r="I2309" t="s">
        <v>5768</v>
      </c>
      <c r="J2309" t="s">
        <v>5770</v>
      </c>
      <c r="K2309">
        <v>882</v>
      </c>
      <c r="L2309">
        <v>293</v>
      </c>
    </row>
    <row r="2310" spans="1:13" x14ac:dyDescent="0.25">
      <c r="A2310" t="s">
        <v>16</v>
      </c>
      <c r="B2310" t="s">
        <v>13</v>
      </c>
      <c r="C2310" t="s">
        <v>2</v>
      </c>
      <c r="D2310">
        <v>2707064</v>
      </c>
      <c r="E2310">
        <v>2708434</v>
      </c>
      <c r="F2310" t="s">
        <v>48</v>
      </c>
      <c r="G2310" t="s">
        <v>5773</v>
      </c>
      <c r="H2310" t="s">
        <v>5773</v>
      </c>
      <c r="I2310" t="s">
        <v>1125</v>
      </c>
      <c r="J2310" t="s">
        <v>5772</v>
      </c>
      <c r="K2310">
        <v>1371</v>
      </c>
      <c r="L2310">
        <v>456</v>
      </c>
    </row>
    <row r="2311" spans="1:13" x14ac:dyDescent="0.25">
      <c r="A2311" t="s">
        <v>16</v>
      </c>
      <c r="B2311" t="s">
        <v>13</v>
      </c>
      <c r="C2311" t="s">
        <v>2</v>
      </c>
      <c r="D2311">
        <v>2708438</v>
      </c>
      <c r="E2311">
        <v>2710057</v>
      </c>
      <c r="F2311" t="s">
        <v>48</v>
      </c>
      <c r="G2311" t="s">
        <v>5775</v>
      </c>
      <c r="H2311" t="s">
        <v>5775</v>
      </c>
      <c r="I2311" t="s">
        <v>36</v>
      </c>
      <c r="J2311" t="s">
        <v>5774</v>
      </c>
      <c r="K2311">
        <v>1620</v>
      </c>
      <c r="L2311">
        <v>539</v>
      </c>
    </row>
    <row r="2312" spans="1:13" x14ac:dyDescent="0.25">
      <c r="A2312" t="s">
        <v>16</v>
      </c>
      <c r="B2312" t="s">
        <v>13</v>
      </c>
      <c r="C2312" t="s">
        <v>2</v>
      </c>
      <c r="D2312">
        <v>2710161</v>
      </c>
      <c r="E2312">
        <v>2713139</v>
      </c>
      <c r="F2312" t="s">
        <v>48</v>
      </c>
      <c r="G2312" t="s">
        <v>5777</v>
      </c>
      <c r="H2312" t="s">
        <v>5777</v>
      </c>
      <c r="I2312" t="s">
        <v>30</v>
      </c>
      <c r="J2312" t="s">
        <v>5776</v>
      </c>
      <c r="K2312">
        <v>2979</v>
      </c>
      <c r="L2312">
        <v>992</v>
      </c>
    </row>
    <row r="2313" spans="1:13" x14ac:dyDescent="0.25">
      <c r="A2313" t="s">
        <v>16</v>
      </c>
      <c r="B2313" t="s">
        <v>13</v>
      </c>
      <c r="C2313" t="s">
        <v>2</v>
      </c>
      <c r="D2313">
        <v>2713276</v>
      </c>
      <c r="E2313">
        <v>2714298</v>
      </c>
      <c r="F2313" t="s">
        <v>48</v>
      </c>
      <c r="G2313" t="s">
        <v>5779</v>
      </c>
      <c r="H2313" t="s">
        <v>5779</v>
      </c>
      <c r="I2313" t="s">
        <v>875</v>
      </c>
      <c r="J2313" t="s">
        <v>5778</v>
      </c>
      <c r="K2313">
        <v>1023</v>
      </c>
      <c r="L2313">
        <v>340</v>
      </c>
    </row>
    <row r="2314" spans="1:13" x14ac:dyDescent="0.25">
      <c r="A2314" t="s">
        <v>16</v>
      </c>
      <c r="B2314" t="s">
        <v>13</v>
      </c>
      <c r="C2314" t="s">
        <v>2</v>
      </c>
      <c r="D2314">
        <v>2714680</v>
      </c>
      <c r="E2314">
        <v>2714949</v>
      </c>
      <c r="F2314" t="s">
        <v>48</v>
      </c>
      <c r="G2314" t="s">
        <v>5781</v>
      </c>
      <c r="H2314" t="s">
        <v>5781</v>
      </c>
      <c r="I2314" t="s">
        <v>5782</v>
      </c>
      <c r="J2314" t="s">
        <v>5780</v>
      </c>
      <c r="K2314">
        <v>270</v>
      </c>
      <c r="L2314">
        <v>89</v>
      </c>
    </row>
    <row r="2315" spans="1:13" x14ac:dyDescent="0.25">
      <c r="A2315" t="s">
        <v>16</v>
      </c>
      <c r="B2315" t="s">
        <v>13</v>
      </c>
      <c r="C2315" t="s">
        <v>2</v>
      </c>
      <c r="D2315">
        <v>2714946</v>
      </c>
      <c r="E2315">
        <v>2715245</v>
      </c>
      <c r="F2315" t="s">
        <v>48</v>
      </c>
      <c r="G2315" t="s">
        <v>5784</v>
      </c>
      <c r="H2315" t="s">
        <v>5784</v>
      </c>
      <c r="I2315" t="s">
        <v>36</v>
      </c>
      <c r="J2315" t="s">
        <v>5783</v>
      </c>
      <c r="K2315">
        <v>300</v>
      </c>
      <c r="L2315">
        <v>99</v>
      </c>
    </row>
    <row r="2316" spans="1:13" x14ac:dyDescent="0.25">
      <c r="A2316" t="s">
        <v>16</v>
      </c>
      <c r="B2316" t="s">
        <v>13</v>
      </c>
      <c r="C2316" t="s">
        <v>2</v>
      </c>
      <c r="D2316">
        <v>2715611</v>
      </c>
      <c r="E2316">
        <v>2716516</v>
      </c>
      <c r="F2316" t="s">
        <v>14</v>
      </c>
      <c r="G2316" t="s">
        <v>5786</v>
      </c>
      <c r="H2316" t="s">
        <v>5786</v>
      </c>
      <c r="I2316" t="s">
        <v>5787</v>
      </c>
      <c r="J2316" t="s">
        <v>5785</v>
      </c>
      <c r="K2316">
        <v>906</v>
      </c>
      <c r="L2316">
        <v>301</v>
      </c>
    </row>
    <row r="2317" spans="1:13" x14ac:dyDescent="0.25">
      <c r="A2317" t="s">
        <v>16</v>
      </c>
      <c r="B2317" t="s">
        <v>13</v>
      </c>
      <c r="C2317" t="s">
        <v>2</v>
      </c>
      <c r="D2317">
        <v>2716530</v>
      </c>
      <c r="E2317">
        <v>2717732</v>
      </c>
      <c r="F2317" t="s">
        <v>14</v>
      </c>
      <c r="G2317" t="s">
        <v>5789</v>
      </c>
      <c r="H2317" t="s">
        <v>5789</v>
      </c>
      <c r="I2317" t="s">
        <v>5790</v>
      </c>
      <c r="J2317" t="s">
        <v>5788</v>
      </c>
      <c r="K2317">
        <v>1203</v>
      </c>
      <c r="L2317">
        <v>400</v>
      </c>
    </row>
    <row r="2318" spans="1:13" x14ac:dyDescent="0.25">
      <c r="A2318" t="s">
        <v>16</v>
      </c>
      <c r="B2318" t="s">
        <v>13</v>
      </c>
      <c r="C2318" t="s">
        <v>2</v>
      </c>
      <c r="D2318">
        <v>2717725</v>
      </c>
      <c r="E2318">
        <v>2719377</v>
      </c>
      <c r="F2318" t="s">
        <v>14</v>
      </c>
      <c r="G2318" t="s">
        <v>5792</v>
      </c>
      <c r="H2318" t="s">
        <v>5792</v>
      </c>
      <c r="I2318" t="s">
        <v>5793</v>
      </c>
      <c r="J2318" t="s">
        <v>5791</v>
      </c>
      <c r="K2318">
        <v>1653</v>
      </c>
      <c r="L2318">
        <v>550</v>
      </c>
    </row>
    <row r="2319" spans="1:13" x14ac:dyDescent="0.25">
      <c r="A2319" t="s">
        <v>16</v>
      </c>
      <c r="B2319" t="s">
        <v>13</v>
      </c>
      <c r="C2319" t="s">
        <v>2</v>
      </c>
      <c r="D2319">
        <v>2719712</v>
      </c>
      <c r="E2319">
        <v>2720149</v>
      </c>
      <c r="F2319" t="s">
        <v>48</v>
      </c>
      <c r="G2319" t="s">
        <v>5795</v>
      </c>
      <c r="H2319" t="s">
        <v>5795</v>
      </c>
      <c r="I2319" t="s">
        <v>36</v>
      </c>
      <c r="J2319" t="s">
        <v>5794</v>
      </c>
      <c r="K2319">
        <v>438</v>
      </c>
      <c r="L2319">
        <v>145</v>
      </c>
    </row>
    <row r="2320" spans="1:13" x14ac:dyDescent="0.25">
      <c r="A2320" t="s">
        <v>16</v>
      </c>
      <c r="B2320" t="s">
        <v>13</v>
      </c>
      <c r="C2320" t="s">
        <v>2</v>
      </c>
      <c r="D2320">
        <v>2720312</v>
      </c>
      <c r="E2320">
        <v>2721082</v>
      </c>
      <c r="F2320" t="s">
        <v>14</v>
      </c>
      <c r="G2320" t="s">
        <v>5797</v>
      </c>
      <c r="H2320" t="s">
        <v>5797</v>
      </c>
      <c r="I2320" t="s">
        <v>5798</v>
      </c>
      <c r="J2320" t="s">
        <v>5796</v>
      </c>
      <c r="K2320">
        <v>771</v>
      </c>
      <c r="L2320">
        <v>256</v>
      </c>
    </row>
    <row r="2321" spans="1:12" x14ac:dyDescent="0.25">
      <c r="A2321" t="s">
        <v>16</v>
      </c>
      <c r="B2321" t="s">
        <v>13</v>
      </c>
      <c r="C2321" t="s">
        <v>2</v>
      </c>
      <c r="D2321">
        <v>2721158</v>
      </c>
      <c r="E2321">
        <v>2721961</v>
      </c>
      <c r="F2321" t="s">
        <v>48</v>
      </c>
      <c r="G2321" t="s">
        <v>5800</v>
      </c>
      <c r="H2321" t="s">
        <v>5800</v>
      </c>
      <c r="I2321" t="s">
        <v>5801</v>
      </c>
      <c r="J2321" t="s">
        <v>5799</v>
      </c>
      <c r="K2321">
        <v>804</v>
      </c>
      <c r="L2321">
        <v>267</v>
      </c>
    </row>
    <row r="2322" spans="1:12" x14ac:dyDescent="0.25">
      <c r="A2322" t="s">
        <v>16</v>
      </c>
      <c r="B2322" t="s">
        <v>13</v>
      </c>
      <c r="C2322" t="s">
        <v>2</v>
      </c>
      <c r="D2322">
        <v>2722103</v>
      </c>
      <c r="E2322">
        <v>2723251</v>
      </c>
      <c r="F2322" t="s">
        <v>48</v>
      </c>
      <c r="G2322" t="s">
        <v>5803</v>
      </c>
      <c r="H2322" t="s">
        <v>5803</v>
      </c>
      <c r="I2322" t="s">
        <v>428</v>
      </c>
      <c r="J2322" t="s">
        <v>5802</v>
      </c>
      <c r="K2322">
        <v>1149</v>
      </c>
      <c r="L2322">
        <v>382</v>
      </c>
    </row>
    <row r="2323" spans="1:12" x14ac:dyDescent="0.25">
      <c r="A2323" t="s">
        <v>16</v>
      </c>
      <c r="B2323" t="s">
        <v>13</v>
      </c>
      <c r="C2323" t="s">
        <v>2</v>
      </c>
      <c r="D2323">
        <v>2723478</v>
      </c>
      <c r="E2323">
        <v>2724122</v>
      </c>
      <c r="F2323" t="s">
        <v>14</v>
      </c>
      <c r="G2323" t="s">
        <v>5805</v>
      </c>
      <c r="H2323" t="s">
        <v>5805</v>
      </c>
      <c r="I2323" t="s">
        <v>5806</v>
      </c>
      <c r="J2323" t="s">
        <v>5804</v>
      </c>
      <c r="K2323">
        <v>645</v>
      </c>
      <c r="L2323">
        <v>214</v>
      </c>
    </row>
    <row r="2324" spans="1:12" x14ac:dyDescent="0.25">
      <c r="A2324" t="s">
        <v>16</v>
      </c>
      <c r="B2324" t="s">
        <v>13</v>
      </c>
      <c r="C2324" t="s">
        <v>2</v>
      </c>
      <c r="D2324">
        <v>2724119</v>
      </c>
      <c r="E2324">
        <v>2724814</v>
      </c>
      <c r="F2324" t="s">
        <v>14</v>
      </c>
      <c r="G2324" t="s">
        <v>5808</v>
      </c>
      <c r="H2324" t="s">
        <v>5808</v>
      </c>
      <c r="I2324" t="s">
        <v>4243</v>
      </c>
      <c r="J2324" t="s">
        <v>5807</v>
      </c>
      <c r="K2324">
        <v>696</v>
      </c>
      <c r="L2324">
        <v>231</v>
      </c>
    </row>
    <row r="2325" spans="1:12" x14ac:dyDescent="0.25">
      <c r="A2325" t="s">
        <v>16</v>
      </c>
      <c r="B2325" t="s">
        <v>13</v>
      </c>
      <c r="C2325" t="s">
        <v>2</v>
      </c>
      <c r="D2325">
        <v>2724909</v>
      </c>
      <c r="E2325">
        <v>2725661</v>
      </c>
      <c r="F2325" t="s">
        <v>14</v>
      </c>
      <c r="G2325" t="s">
        <v>5810</v>
      </c>
      <c r="H2325" t="s">
        <v>5810</v>
      </c>
      <c r="I2325" t="s">
        <v>4243</v>
      </c>
      <c r="J2325" t="s">
        <v>5809</v>
      </c>
      <c r="K2325">
        <v>753</v>
      </c>
      <c r="L2325">
        <v>250</v>
      </c>
    </row>
    <row r="2326" spans="1:12" x14ac:dyDescent="0.25">
      <c r="A2326" t="s">
        <v>16</v>
      </c>
      <c r="B2326" t="s">
        <v>13</v>
      </c>
      <c r="C2326" t="s">
        <v>2</v>
      </c>
      <c r="D2326">
        <v>2725658</v>
      </c>
      <c r="E2326">
        <v>2725828</v>
      </c>
      <c r="F2326" t="s">
        <v>14</v>
      </c>
      <c r="G2326" t="s">
        <v>5812</v>
      </c>
      <c r="H2326" t="s">
        <v>5812</v>
      </c>
      <c r="I2326" t="s">
        <v>36</v>
      </c>
      <c r="J2326" t="s">
        <v>5811</v>
      </c>
      <c r="K2326">
        <v>171</v>
      </c>
      <c r="L2326">
        <v>56</v>
      </c>
    </row>
    <row r="2327" spans="1:12" x14ac:dyDescent="0.25">
      <c r="A2327" t="s">
        <v>16</v>
      </c>
      <c r="B2327" t="s">
        <v>13</v>
      </c>
      <c r="C2327" t="s">
        <v>2</v>
      </c>
      <c r="D2327">
        <v>2725825</v>
      </c>
      <c r="E2327">
        <v>2726295</v>
      </c>
      <c r="F2327" t="s">
        <v>14</v>
      </c>
      <c r="G2327" t="s">
        <v>5814</v>
      </c>
      <c r="H2327" t="s">
        <v>5814</v>
      </c>
      <c r="I2327" t="s">
        <v>5815</v>
      </c>
      <c r="J2327" t="s">
        <v>5813</v>
      </c>
      <c r="K2327">
        <v>471</v>
      </c>
      <c r="L2327">
        <v>156</v>
      </c>
    </row>
    <row r="2328" spans="1:12" x14ac:dyDescent="0.25">
      <c r="A2328" t="s">
        <v>16</v>
      </c>
      <c r="B2328" t="s">
        <v>13</v>
      </c>
      <c r="C2328" t="s">
        <v>2</v>
      </c>
      <c r="D2328">
        <v>2726467</v>
      </c>
      <c r="E2328">
        <v>2728404</v>
      </c>
      <c r="F2328" t="s">
        <v>14</v>
      </c>
      <c r="G2328" t="s">
        <v>5817</v>
      </c>
      <c r="H2328" t="s">
        <v>5817</v>
      </c>
      <c r="I2328" t="s">
        <v>4234</v>
      </c>
      <c r="J2328" t="s">
        <v>5816</v>
      </c>
      <c r="K2328">
        <v>1938</v>
      </c>
      <c r="L2328">
        <v>645</v>
      </c>
    </row>
    <row r="2329" spans="1:12" x14ac:dyDescent="0.25">
      <c r="A2329" t="s">
        <v>16</v>
      </c>
      <c r="B2329" t="s">
        <v>13</v>
      </c>
      <c r="C2329" t="s">
        <v>2</v>
      </c>
      <c r="D2329">
        <v>2728397</v>
      </c>
      <c r="E2329">
        <v>2728999</v>
      </c>
      <c r="F2329" t="s">
        <v>14</v>
      </c>
      <c r="G2329" t="s">
        <v>5819</v>
      </c>
      <c r="H2329" t="s">
        <v>5819</v>
      </c>
      <c r="I2329" t="s">
        <v>1888</v>
      </c>
      <c r="J2329" t="s">
        <v>5818</v>
      </c>
      <c r="K2329">
        <v>603</v>
      </c>
      <c r="L2329">
        <v>200</v>
      </c>
    </row>
    <row r="2330" spans="1:12" x14ac:dyDescent="0.25">
      <c r="A2330" t="s">
        <v>16</v>
      </c>
      <c r="B2330" t="s">
        <v>13</v>
      </c>
      <c r="C2330" t="s">
        <v>2</v>
      </c>
      <c r="D2330">
        <v>2728996</v>
      </c>
      <c r="E2330">
        <v>2729430</v>
      </c>
      <c r="F2330" t="s">
        <v>14</v>
      </c>
      <c r="G2330" t="s">
        <v>5821</v>
      </c>
      <c r="H2330" t="s">
        <v>5821</v>
      </c>
      <c r="I2330" t="s">
        <v>2955</v>
      </c>
      <c r="J2330" t="s">
        <v>5820</v>
      </c>
      <c r="K2330">
        <v>435</v>
      </c>
      <c r="L2330">
        <v>144</v>
      </c>
    </row>
    <row r="2331" spans="1:12" x14ac:dyDescent="0.25">
      <c r="A2331" t="s">
        <v>16</v>
      </c>
      <c r="B2331" t="s">
        <v>13</v>
      </c>
      <c r="C2331" t="s">
        <v>2</v>
      </c>
      <c r="D2331">
        <v>2729430</v>
      </c>
      <c r="E2331">
        <v>2730443</v>
      </c>
      <c r="F2331" t="s">
        <v>14</v>
      </c>
      <c r="G2331" t="s">
        <v>5823</v>
      </c>
      <c r="H2331" t="s">
        <v>5823</v>
      </c>
      <c r="I2331" t="s">
        <v>5824</v>
      </c>
      <c r="J2331" t="s">
        <v>5822</v>
      </c>
      <c r="K2331">
        <v>1014</v>
      </c>
      <c r="L2331">
        <v>337</v>
      </c>
    </row>
    <row r="2332" spans="1:12" x14ac:dyDescent="0.25">
      <c r="A2332" t="s">
        <v>16</v>
      </c>
      <c r="B2332" t="s">
        <v>13</v>
      </c>
      <c r="C2332" t="s">
        <v>2</v>
      </c>
      <c r="D2332">
        <v>2730685</v>
      </c>
      <c r="E2332">
        <v>2731887</v>
      </c>
      <c r="F2332" t="s">
        <v>14</v>
      </c>
      <c r="G2332" t="s">
        <v>5826</v>
      </c>
      <c r="H2332" t="s">
        <v>5826</v>
      </c>
      <c r="I2332" t="s">
        <v>5827</v>
      </c>
      <c r="J2332" t="s">
        <v>5825</v>
      </c>
      <c r="K2332">
        <v>1203</v>
      </c>
      <c r="L2332">
        <v>400</v>
      </c>
    </row>
    <row r="2333" spans="1:12" x14ac:dyDescent="0.25">
      <c r="A2333" t="s">
        <v>16</v>
      </c>
      <c r="B2333" t="s">
        <v>13</v>
      </c>
      <c r="C2333" t="s">
        <v>2</v>
      </c>
      <c r="D2333">
        <v>2732038</v>
      </c>
      <c r="E2333">
        <v>2732652</v>
      </c>
      <c r="F2333" t="s">
        <v>14</v>
      </c>
      <c r="G2333" t="s">
        <v>5829</v>
      </c>
      <c r="H2333" t="s">
        <v>5829</v>
      </c>
      <c r="I2333" t="s">
        <v>36</v>
      </c>
      <c r="J2333" t="s">
        <v>5828</v>
      </c>
      <c r="K2333">
        <v>615</v>
      </c>
      <c r="L2333">
        <v>204</v>
      </c>
    </row>
    <row r="2334" spans="1:12" x14ac:dyDescent="0.25">
      <c r="A2334" t="s">
        <v>16</v>
      </c>
      <c r="B2334" t="s">
        <v>13</v>
      </c>
      <c r="C2334" t="s">
        <v>2</v>
      </c>
      <c r="D2334">
        <v>2732725</v>
      </c>
      <c r="E2334">
        <v>2734410</v>
      </c>
      <c r="F2334" t="s">
        <v>48</v>
      </c>
      <c r="G2334" t="s">
        <v>5831</v>
      </c>
      <c r="H2334" t="s">
        <v>5831</v>
      </c>
      <c r="I2334" t="s">
        <v>5832</v>
      </c>
      <c r="J2334" t="s">
        <v>5830</v>
      </c>
      <c r="K2334">
        <v>1686</v>
      </c>
      <c r="L2334">
        <v>561</v>
      </c>
    </row>
    <row r="2335" spans="1:12" x14ac:dyDescent="0.25">
      <c r="A2335" t="s">
        <v>16</v>
      </c>
      <c r="B2335" t="s">
        <v>13</v>
      </c>
      <c r="C2335" t="s">
        <v>2</v>
      </c>
      <c r="D2335">
        <v>2734407</v>
      </c>
      <c r="E2335">
        <v>2736143</v>
      </c>
      <c r="F2335" t="s">
        <v>48</v>
      </c>
      <c r="G2335" t="s">
        <v>5834</v>
      </c>
      <c r="H2335" t="s">
        <v>5834</v>
      </c>
      <c r="I2335" t="s">
        <v>5835</v>
      </c>
      <c r="J2335" t="s">
        <v>5833</v>
      </c>
      <c r="K2335">
        <v>1737</v>
      </c>
      <c r="L2335">
        <v>578</v>
      </c>
    </row>
    <row r="2336" spans="1:12" x14ac:dyDescent="0.25">
      <c r="A2336" t="s">
        <v>16</v>
      </c>
      <c r="B2336" t="s">
        <v>13</v>
      </c>
      <c r="C2336" t="s">
        <v>2</v>
      </c>
      <c r="D2336">
        <v>2736295</v>
      </c>
      <c r="E2336">
        <v>2737917</v>
      </c>
      <c r="F2336" t="s">
        <v>14</v>
      </c>
      <c r="G2336" t="s">
        <v>5837</v>
      </c>
      <c r="H2336" t="s">
        <v>5837</v>
      </c>
      <c r="I2336" t="s">
        <v>5838</v>
      </c>
      <c r="J2336" t="s">
        <v>5836</v>
      </c>
      <c r="K2336">
        <v>1623</v>
      </c>
      <c r="L2336">
        <v>540</v>
      </c>
    </row>
    <row r="2337" spans="1:13" x14ac:dyDescent="0.25">
      <c r="A2337" t="s">
        <v>16</v>
      </c>
      <c r="B2337" t="s">
        <v>13</v>
      </c>
      <c r="C2337" t="s">
        <v>2</v>
      </c>
      <c r="D2337">
        <v>2737934</v>
      </c>
      <c r="E2337">
        <v>2739085</v>
      </c>
      <c r="F2337" t="s">
        <v>14</v>
      </c>
      <c r="G2337" t="s">
        <v>5840</v>
      </c>
      <c r="H2337" t="s">
        <v>5840</v>
      </c>
      <c r="I2337" t="s">
        <v>5841</v>
      </c>
      <c r="J2337" t="s">
        <v>5839</v>
      </c>
      <c r="K2337">
        <v>1152</v>
      </c>
      <c r="L2337">
        <v>383</v>
      </c>
    </row>
    <row r="2338" spans="1:13" x14ac:dyDescent="0.25">
      <c r="A2338" t="s">
        <v>16</v>
      </c>
      <c r="B2338" t="s">
        <v>13</v>
      </c>
      <c r="C2338" t="s">
        <v>2</v>
      </c>
      <c r="D2338">
        <v>2739171</v>
      </c>
      <c r="E2338">
        <v>2739281</v>
      </c>
      <c r="F2338" t="s">
        <v>14</v>
      </c>
      <c r="G2338" t="s">
        <v>5843</v>
      </c>
      <c r="H2338" t="s">
        <v>5843</v>
      </c>
      <c r="I2338" t="s">
        <v>5844</v>
      </c>
      <c r="J2338" t="s">
        <v>5842</v>
      </c>
      <c r="K2338">
        <v>111</v>
      </c>
      <c r="L2338">
        <v>36</v>
      </c>
    </row>
    <row r="2339" spans="1:13" x14ac:dyDescent="0.25">
      <c r="A2339" t="s">
        <v>1041</v>
      </c>
      <c r="B2339" t="s">
        <v>13</v>
      </c>
      <c r="C2339" t="s">
        <v>2</v>
      </c>
      <c r="D2339">
        <v>2739341</v>
      </c>
      <c r="E2339">
        <v>2739417</v>
      </c>
      <c r="F2339" t="s">
        <v>14</v>
      </c>
      <c r="I2339" t="s">
        <v>2706</v>
      </c>
      <c r="J2339" t="s">
        <v>5845</v>
      </c>
      <c r="K2339">
        <v>77</v>
      </c>
      <c r="M2339" t="s">
        <v>5846</v>
      </c>
    </row>
    <row r="2340" spans="1:13" x14ac:dyDescent="0.25">
      <c r="A2340" t="s">
        <v>16</v>
      </c>
      <c r="B2340" t="s">
        <v>13</v>
      </c>
      <c r="C2340" t="s">
        <v>2</v>
      </c>
      <c r="D2340">
        <v>2739541</v>
      </c>
      <c r="E2340">
        <v>2740767</v>
      </c>
      <c r="F2340" t="s">
        <v>14</v>
      </c>
      <c r="G2340" t="s">
        <v>5848</v>
      </c>
      <c r="H2340" t="s">
        <v>5848</v>
      </c>
      <c r="I2340" t="s">
        <v>453</v>
      </c>
      <c r="J2340" t="s">
        <v>5847</v>
      </c>
      <c r="K2340">
        <v>1227</v>
      </c>
      <c r="L2340">
        <v>408</v>
      </c>
    </row>
    <row r="2341" spans="1:13" x14ac:dyDescent="0.25">
      <c r="A2341" t="s">
        <v>16</v>
      </c>
      <c r="B2341" t="s">
        <v>13</v>
      </c>
      <c r="C2341" t="s">
        <v>2</v>
      </c>
      <c r="D2341">
        <v>2743011</v>
      </c>
      <c r="E2341">
        <v>2744255</v>
      </c>
      <c r="F2341" t="s">
        <v>48</v>
      </c>
      <c r="G2341" t="s">
        <v>5850</v>
      </c>
      <c r="H2341" t="s">
        <v>5850</v>
      </c>
      <c r="I2341" t="s">
        <v>5851</v>
      </c>
      <c r="J2341" t="s">
        <v>5849</v>
      </c>
      <c r="K2341">
        <v>1245</v>
      </c>
      <c r="L2341">
        <v>414</v>
      </c>
    </row>
    <row r="2342" spans="1:13" x14ac:dyDescent="0.25">
      <c r="A2342" t="s">
        <v>16</v>
      </c>
      <c r="B2342" t="s">
        <v>13</v>
      </c>
      <c r="C2342" t="s">
        <v>2</v>
      </c>
      <c r="D2342">
        <v>2744386</v>
      </c>
      <c r="E2342">
        <v>2745543</v>
      </c>
      <c r="F2342" t="s">
        <v>48</v>
      </c>
      <c r="G2342" t="s">
        <v>5853</v>
      </c>
      <c r="H2342" t="s">
        <v>5853</v>
      </c>
      <c r="I2342" t="s">
        <v>5854</v>
      </c>
      <c r="J2342" t="s">
        <v>5852</v>
      </c>
      <c r="K2342">
        <v>1158</v>
      </c>
      <c r="L2342">
        <v>385</v>
      </c>
    </row>
    <row r="2343" spans="1:13" x14ac:dyDescent="0.25">
      <c r="A2343" t="s">
        <v>16</v>
      </c>
      <c r="B2343" t="s">
        <v>13</v>
      </c>
      <c r="C2343" t="s">
        <v>2</v>
      </c>
      <c r="D2343">
        <v>2745557</v>
      </c>
      <c r="E2343">
        <v>2745817</v>
      </c>
      <c r="F2343" t="s">
        <v>48</v>
      </c>
      <c r="G2343" t="s">
        <v>5856</v>
      </c>
      <c r="H2343" t="s">
        <v>5856</v>
      </c>
      <c r="I2343" t="s">
        <v>36</v>
      </c>
      <c r="J2343" t="s">
        <v>5855</v>
      </c>
      <c r="K2343">
        <v>261</v>
      </c>
      <c r="L2343">
        <v>86</v>
      </c>
    </row>
    <row r="2344" spans="1:13" x14ac:dyDescent="0.25">
      <c r="A2344" t="s">
        <v>16</v>
      </c>
      <c r="B2344" t="s">
        <v>13</v>
      </c>
      <c r="C2344" t="s">
        <v>2</v>
      </c>
      <c r="D2344">
        <v>2745814</v>
      </c>
      <c r="E2344">
        <v>2747112</v>
      </c>
      <c r="F2344" t="s">
        <v>48</v>
      </c>
      <c r="G2344" t="s">
        <v>5858</v>
      </c>
      <c r="H2344" t="s">
        <v>5858</v>
      </c>
      <c r="I2344" t="s">
        <v>5859</v>
      </c>
      <c r="J2344" t="s">
        <v>5857</v>
      </c>
      <c r="K2344">
        <v>1299</v>
      </c>
      <c r="L2344">
        <v>432</v>
      </c>
    </row>
    <row r="2345" spans="1:13" x14ac:dyDescent="0.25">
      <c r="A2345" t="s">
        <v>16</v>
      </c>
      <c r="B2345" t="s">
        <v>13</v>
      </c>
      <c r="C2345" t="s">
        <v>2</v>
      </c>
      <c r="D2345">
        <v>2747286</v>
      </c>
      <c r="E2345">
        <v>2748236</v>
      </c>
      <c r="F2345" t="s">
        <v>48</v>
      </c>
      <c r="G2345" t="s">
        <v>5861</v>
      </c>
      <c r="H2345" t="s">
        <v>5861</v>
      </c>
      <c r="I2345" t="s">
        <v>5862</v>
      </c>
      <c r="J2345" t="s">
        <v>5860</v>
      </c>
      <c r="K2345">
        <v>951</v>
      </c>
      <c r="L2345">
        <v>316</v>
      </c>
    </row>
    <row r="2346" spans="1:13" x14ac:dyDescent="0.25">
      <c r="A2346" t="s">
        <v>16</v>
      </c>
      <c r="B2346" t="s">
        <v>13</v>
      </c>
      <c r="C2346" t="s">
        <v>2</v>
      </c>
      <c r="D2346">
        <v>2748233</v>
      </c>
      <c r="E2346">
        <v>2748844</v>
      </c>
      <c r="F2346" t="s">
        <v>48</v>
      </c>
      <c r="G2346" t="s">
        <v>5864</v>
      </c>
      <c r="H2346" t="s">
        <v>5864</v>
      </c>
      <c r="I2346" t="s">
        <v>181</v>
      </c>
      <c r="J2346" t="s">
        <v>5863</v>
      </c>
      <c r="K2346">
        <v>612</v>
      </c>
      <c r="L2346">
        <v>203</v>
      </c>
    </row>
    <row r="2347" spans="1:13" x14ac:dyDescent="0.25">
      <c r="A2347" t="s">
        <v>16</v>
      </c>
      <c r="B2347" t="s">
        <v>13</v>
      </c>
      <c r="C2347" t="s">
        <v>2</v>
      </c>
      <c r="D2347">
        <v>2748850</v>
      </c>
      <c r="E2347">
        <v>2750193</v>
      </c>
      <c r="F2347" t="s">
        <v>48</v>
      </c>
      <c r="G2347" t="s">
        <v>5866</v>
      </c>
      <c r="H2347" t="s">
        <v>5866</v>
      </c>
      <c r="I2347" t="s">
        <v>5867</v>
      </c>
      <c r="J2347" t="s">
        <v>5865</v>
      </c>
      <c r="K2347">
        <v>1344</v>
      </c>
      <c r="L2347">
        <v>447</v>
      </c>
    </row>
    <row r="2348" spans="1:13" x14ac:dyDescent="0.25">
      <c r="A2348" t="s">
        <v>16</v>
      </c>
      <c r="B2348" t="s">
        <v>13</v>
      </c>
      <c r="C2348" t="s">
        <v>2</v>
      </c>
      <c r="D2348">
        <v>2750238</v>
      </c>
      <c r="E2348">
        <v>2751338</v>
      </c>
      <c r="F2348" t="s">
        <v>48</v>
      </c>
      <c r="G2348" t="s">
        <v>5869</v>
      </c>
      <c r="H2348" t="s">
        <v>5869</v>
      </c>
      <c r="I2348" t="s">
        <v>5870</v>
      </c>
      <c r="J2348" t="s">
        <v>5868</v>
      </c>
      <c r="K2348">
        <v>1101</v>
      </c>
      <c r="L2348">
        <v>366</v>
      </c>
    </row>
    <row r="2349" spans="1:13" x14ac:dyDescent="0.25">
      <c r="A2349" t="s">
        <v>16</v>
      </c>
      <c r="B2349" t="s">
        <v>13</v>
      </c>
      <c r="C2349" t="s">
        <v>2</v>
      </c>
      <c r="D2349">
        <v>2751344</v>
      </c>
      <c r="E2349">
        <v>2751799</v>
      </c>
      <c r="F2349" t="s">
        <v>48</v>
      </c>
      <c r="G2349" t="s">
        <v>5872</v>
      </c>
      <c r="H2349" t="s">
        <v>5872</v>
      </c>
      <c r="I2349" t="s">
        <v>5873</v>
      </c>
      <c r="J2349" t="s">
        <v>5871</v>
      </c>
      <c r="K2349">
        <v>456</v>
      </c>
      <c r="L2349">
        <v>151</v>
      </c>
    </row>
    <row r="2350" spans="1:13" x14ac:dyDescent="0.25">
      <c r="A2350" t="s">
        <v>16</v>
      </c>
      <c r="B2350" t="s">
        <v>13</v>
      </c>
      <c r="C2350" t="s">
        <v>2</v>
      </c>
      <c r="D2350">
        <v>2751850</v>
      </c>
      <c r="E2350">
        <v>2753085</v>
      </c>
      <c r="F2350" t="s">
        <v>48</v>
      </c>
      <c r="G2350" t="s">
        <v>5875</v>
      </c>
      <c r="H2350" t="s">
        <v>5875</v>
      </c>
      <c r="I2350" t="s">
        <v>5876</v>
      </c>
      <c r="J2350" t="s">
        <v>5874</v>
      </c>
      <c r="K2350">
        <v>1236</v>
      </c>
      <c r="L2350">
        <v>411</v>
      </c>
    </row>
    <row r="2351" spans="1:13" x14ac:dyDescent="0.25">
      <c r="A2351" t="s">
        <v>16</v>
      </c>
      <c r="B2351" t="s">
        <v>13</v>
      </c>
      <c r="C2351" t="s">
        <v>2</v>
      </c>
      <c r="D2351">
        <v>2753138</v>
      </c>
      <c r="E2351">
        <v>2754169</v>
      </c>
      <c r="F2351" t="s">
        <v>48</v>
      </c>
      <c r="G2351" t="s">
        <v>5878</v>
      </c>
      <c r="H2351" t="s">
        <v>5878</v>
      </c>
      <c r="I2351" t="s">
        <v>5879</v>
      </c>
      <c r="J2351" t="s">
        <v>5877</v>
      </c>
      <c r="K2351">
        <v>1032</v>
      </c>
      <c r="L2351">
        <v>343</v>
      </c>
    </row>
    <row r="2352" spans="1:13" x14ac:dyDescent="0.25">
      <c r="A2352" t="s">
        <v>16</v>
      </c>
      <c r="B2352" t="s">
        <v>13</v>
      </c>
      <c r="C2352" t="s">
        <v>2</v>
      </c>
      <c r="D2352">
        <v>2754482</v>
      </c>
      <c r="E2352">
        <v>2754976</v>
      </c>
      <c r="F2352" t="s">
        <v>48</v>
      </c>
      <c r="G2352" t="s">
        <v>5881</v>
      </c>
      <c r="H2352" t="s">
        <v>5881</v>
      </c>
      <c r="I2352" t="s">
        <v>36</v>
      </c>
      <c r="J2352" t="s">
        <v>5880</v>
      </c>
      <c r="K2352">
        <v>495</v>
      </c>
      <c r="L2352">
        <v>164</v>
      </c>
    </row>
    <row r="2353" spans="1:12" x14ac:dyDescent="0.25">
      <c r="A2353" t="s">
        <v>16</v>
      </c>
      <c r="B2353" t="s">
        <v>13</v>
      </c>
      <c r="C2353" t="s">
        <v>2</v>
      </c>
      <c r="D2353">
        <v>2755154</v>
      </c>
      <c r="E2353">
        <v>2756578</v>
      </c>
      <c r="F2353" t="s">
        <v>14</v>
      </c>
      <c r="G2353" t="s">
        <v>5883</v>
      </c>
      <c r="H2353" t="s">
        <v>5883</v>
      </c>
      <c r="I2353" t="s">
        <v>5884</v>
      </c>
      <c r="J2353" t="s">
        <v>5882</v>
      </c>
      <c r="K2353">
        <v>1425</v>
      </c>
      <c r="L2353">
        <v>474</v>
      </c>
    </row>
    <row r="2354" spans="1:12" x14ac:dyDescent="0.25">
      <c r="A2354" t="s">
        <v>16</v>
      </c>
      <c r="B2354" t="s">
        <v>13</v>
      </c>
      <c r="C2354" t="s">
        <v>2</v>
      </c>
      <c r="D2354">
        <v>2756741</v>
      </c>
      <c r="E2354">
        <v>2757178</v>
      </c>
      <c r="F2354" t="s">
        <v>14</v>
      </c>
      <c r="G2354" t="s">
        <v>5886</v>
      </c>
      <c r="H2354" t="s">
        <v>5886</v>
      </c>
      <c r="I2354" t="s">
        <v>36</v>
      </c>
      <c r="J2354" t="s">
        <v>5885</v>
      </c>
      <c r="K2354">
        <v>438</v>
      </c>
      <c r="L2354">
        <v>145</v>
      </c>
    </row>
    <row r="2355" spans="1:12" x14ac:dyDescent="0.25">
      <c r="A2355" t="s">
        <v>16</v>
      </c>
      <c r="B2355" t="s">
        <v>13</v>
      </c>
      <c r="C2355" t="s">
        <v>2</v>
      </c>
      <c r="D2355">
        <v>2757175</v>
      </c>
      <c r="E2355">
        <v>2758425</v>
      </c>
      <c r="F2355" t="s">
        <v>14</v>
      </c>
      <c r="G2355" t="s">
        <v>5888</v>
      </c>
      <c r="H2355" t="s">
        <v>5888</v>
      </c>
      <c r="I2355" t="s">
        <v>821</v>
      </c>
      <c r="J2355" t="s">
        <v>5887</v>
      </c>
      <c r="K2355">
        <v>1251</v>
      </c>
      <c r="L2355">
        <v>416</v>
      </c>
    </row>
    <row r="2356" spans="1:12" x14ac:dyDescent="0.25">
      <c r="A2356" t="s">
        <v>16</v>
      </c>
      <c r="B2356" t="s">
        <v>13</v>
      </c>
      <c r="C2356" t="s">
        <v>2</v>
      </c>
      <c r="D2356">
        <v>2758635</v>
      </c>
      <c r="E2356">
        <v>2759135</v>
      </c>
      <c r="F2356" t="s">
        <v>48</v>
      </c>
      <c r="G2356" t="s">
        <v>5890</v>
      </c>
      <c r="H2356" t="s">
        <v>5890</v>
      </c>
      <c r="I2356" t="s">
        <v>5891</v>
      </c>
      <c r="J2356" t="s">
        <v>5889</v>
      </c>
      <c r="K2356">
        <v>501</v>
      </c>
      <c r="L2356">
        <v>166</v>
      </c>
    </row>
    <row r="2357" spans="1:12" x14ac:dyDescent="0.25">
      <c r="A2357" t="s">
        <v>16</v>
      </c>
      <c r="B2357" t="s">
        <v>13</v>
      </c>
      <c r="C2357" t="s">
        <v>2</v>
      </c>
      <c r="D2357">
        <v>2759182</v>
      </c>
      <c r="E2357">
        <v>2759760</v>
      </c>
      <c r="F2357" t="s">
        <v>14</v>
      </c>
      <c r="G2357" t="s">
        <v>5893</v>
      </c>
      <c r="H2357" t="s">
        <v>5893</v>
      </c>
      <c r="I2357" t="s">
        <v>36</v>
      </c>
      <c r="J2357" t="s">
        <v>5892</v>
      </c>
      <c r="K2357">
        <v>579</v>
      </c>
      <c r="L2357">
        <v>192</v>
      </c>
    </row>
    <row r="2358" spans="1:12" x14ac:dyDescent="0.25">
      <c r="A2358" t="s">
        <v>16</v>
      </c>
      <c r="B2358" t="s">
        <v>13</v>
      </c>
      <c r="C2358" t="s">
        <v>2</v>
      </c>
      <c r="D2358">
        <v>2759760</v>
      </c>
      <c r="E2358">
        <v>2760053</v>
      </c>
      <c r="F2358" t="s">
        <v>14</v>
      </c>
      <c r="G2358" t="s">
        <v>5895</v>
      </c>
      <c r="H2358" t="s">
        <v>5895</v>
      </c>
      <c r="I2358" t="s">
        <v>5896</v>
      </c>
      <c r="J2358" t="s">
        <v>5894</v>
      </c>
      <c r="K2358">
        <v>294</v>
      </c>
      <c r="L2358">
        <v>97</v>
      </c>
    </row>
    <row r="2359" spans="1:12" x14ac:dyDescent="0.25">
      <c r="A2359" t="s">
        <v>16</v>
      </c>
      <c r="B2359" t="s">
        <v>13</v>
      </c>
      <c r="C2359" t="s">
        <v>2</v>
      </c>
      <c r="D2359">
        <v>2760050</v>
      </c>
      <c r="E2359">
        <v>2761399</v>
      </c>
      <c r="F2359" t="s">
        <v>14</v>
      </c>
      <c r="G2359" t="s">
        <v>5898</v>
      </c>
      <c r="H2359" t="s">
        <v>5898</v>
      </c>
      <c r="I2359" t="s">
        <v>5899</v>
      </c>
      <c r="J2359" t="s">
        <v>5897</v>
      </c>
      <c r="K2359">
        <v>1350</v>
      </c>
      <c r="L2359">
        <v>449</v>
      </c>
    </row>
    <row r="2360" spans="1:12" x14ac:dyDescent="0.25">
      <c r="A2360" t="s">
        <v>16</v>
      </c>
      <c r="B2360" t="s">
        <v>13</v>
      </c>
      <c r="C2360" t="s">
        <v>2</v>
      </c>
      <c r="D2360">
        <v>2761399</v>
      </c>
      <c r="E2360">
        <v>2762241</v>
      </c>
      <c r="F2360" t="s">
        <v>14</v>
      </c>
      <c r="G2360" t="s">
        <v>5901</v>
      </c>
      <c r="H2360" t="s">
        <v>5901</v>
      </c>
      <c r="I2360" t="s">
        <v>33</v>
      </c>
      <c r="J2360" t="s">
        <v>5900</v>
      </c>
      <c r="K2360">
        <v>843</v>
      </c>
      <c r="L2360">
        <v>280</v>
      </c>
    </row>
    <row r="2361" spans="1:12" x14ac:dyDescent="0.25">
      <c r="A2361" t="s">
        <v>16</v>
      </c>
      <c r="B2361" t="s">
        <v>13</v>
      </c>
      <c r="C2361" t="s">
        <v>2</v>
      </c>
      <c r="D2361">
        <v>2762417</v>
      </c>
      <c r="E2361">
        <v>2762962</v>
      </c>
      <c r="F2361" t="s">
        <v>14</v>
      </c>
      <c r="G2361" t="s">
        <v>5903</v>
      </c>
      <c r="H2361" t="s">
        <v>5903</v>
      </c>
      <c r="I2361" t="s">
        <v>36</v>
      </c>
      <c r="J2361" t="s">
        <v>5902</v>
      </c>
      <c r="K2361">
        <v>546</v>
      </c>
      <c r="L2361">
        <v>181</v>
      </c>
    </row>
    <row r="2362" spans="1:12" x14ac:dyDescent="0.25">
      <c r="A2362" t="s">
        <v>16</v>
      </c>
      <c r="B2362" t="s">
        <v>13</v>
      </c>
      <c r="C2362" t="s">
        <v>2</v>
      </c>
      <c r="D2362">
        <v>2763278</v>
      </c>
      <c r="E2362">
        <v>2764642</v>
      </c>
      <c r="F2362" t="s">
        <v>14</v>
      </c>
      <c r="G2362" t="s">
        <v>5905</v>
      </c>
      <c r="H2362" t="s">
        <v>5905</v>
      </c>
      <c r="I2362" t="s">
        <v>5906</v>
      </c>
      <c r="J2362" t="s">
        <v>5904</v>
      </c>
      <c r="K2362">
        <v>1365</v>
      </c>
      <c r="L2362">
        <v>454</v>
      </c>
    </row>
    <row r="2363" spans="1:12" x14ac:dyDescent="0.25">
      <c r="A2363" t="s">
        <v>16</v>
      </c>
      <c r="B2363" t="s">
        <v>13</v>
      </c>
      <c r="C2363" t="s">
        <v>2</v>
      </c>
      <c r="D2363">
        <v>2764639</v>
      </c>
      <c r="E2363">
        <v>2766048</v>
      </c>
      <c r="F2363" t="s">
        <v>14</v>
      </c>
      <c r="G2363" t="s">
        <v>5908</v>
      </c>
      <c r="H2363" t="s">
        <v>5908</v>
      </c>
      <c r="I2363" t="s">
        <v>5909</v>
      </c>
      <c r="J2363" t="s">
        <v>5907</v>
      </c>
      <c r="K2363">
        <v>1410</v>
      </c>
      <c r="L2363">
        <v>469</v>
      </c>
    </row>
    <row r="2364" spans="1:12" x14ac:dyDescent="0.25">
      <c r="A2364" t="s">
        <v>16</v>
      </c>
      <c r="B2364" t="s">
        <v>13</v>
      </c>
      <c r="C2364" t="s">
        <v>2</v>
      </c>
      <c r="D2364">
        <v>2766045</v>
      </c>
      <c r="E2364">
        <v>2766860</v>
      </c>
      <c r="F2364" t="s">
        <v>14</v>
      </c>
      <c r="G2364" t="s">
        <v>5911</v>
      </c>
      <c r="H2364" t="s">
        <v>5911</v>
      </c>
      <c r="I2364" t="s">
        <v>5912</v>
      </c>
      <c r="J2364" t="s">
        <v>5910</v>
      </c>
      <c r="K2364">
        <v>816</v>
      </c>
      <c r="L2364">
        <v>271</v>
      </c>
    </row>
    <row r="2365" spans="1:12" x14ac:dyDescent="0.25">
      <c r="A2365" t="s">
        <v>16</v>
      </c>
      <c r="B2365" t="s">
        <v>13</v>
      </c>
      <c r="C2365" t="s">
        <v>2</v>
      </c>
      <c r="D2365">
        <v>2766916</v>
      </c>
      <c r="E2365">
        <v>2767206</v>
      </c>
      <c r="F2365" t="s">
        <v>48</v>
      </c>
      <c r="G2365" t="s">
        <v>5914</v>
      </c>
      <c r="H2365" t="s">
        <v>5914</v>
      </c>
      <c r="I2365" t="s">
        <v>36</v>
      </c>
      <c r="J2365" t="s">
        <v>5913</v>
      </c>
      <c r="K2365">
        <v>291</v>
      </c>
      <c r="L2365">
        <v>96</v>
      </c>
    </row>
    <row r="2366" spans="1:12" x14ac:dyDescent="0.25">
      <c r="A2366" t="s">
        <v>16</v>
      </c>
      <c r="B2366" t="s">
        <v>13</v>
      </c>
      <c r="C2366" t="s">
        <v>2</v>
      </c>
      <c r="D2366">
        <v>2767300</v>
      </c>
      <c r="E2366">
        <v>2768181</v>
      </c>
      <c r="F2366" t="s">
        <v>48</v>
      </c>
      <c r="G2366" t="s">
        <v>5916</v>
      </c>
      <c r="H2366" t="s">
        <v>5916</v>
      </c>
      <c r="I2366" t="s">
        <v>2816</v>
      </c>
      <c r="J2366" t="s">
        <v>5915</v>
      </c>
      <c r="K2366">
        <v>882</v>
      </c>
      <c r="L2366">
        <v>293</v>
      </c>
    </row>
    <row r="2367" spans="1:12" x14ac:dyDescent="0.25">
      <c r="A2367" t="s">
        <v>16</v>
      </c>
      <c r="B2367" t="s">
        <v>13</v>
      </c>
      <c r="C2367" t="s">
        <v>2</v>
      </c>
      <c r="D2367">
        <v>2768301</v>
      </c>
      <c r="E2367">
        <v>2768789</v>
      </c>
      <c r="F2367" t="s">
        <v>48</v>
      </c>
      <c r="G2367" t="s">
        <v>5918</v>
      </c>
      <c r="H2367" t="s">
        <v>5918</v>
      </c>
      <c r="I2367" t="s">
        <v>4310</v>
      </c>
      <c r="J2367" t="s">
        <v>5917</v>
      </c>
      <c r="K2367">
        <v>489</v>
      </c>
      <c r="L2367">
        <v>162</v>
      </c>
    </row>
    <row r="2368" spans="1:12" x14ac:dyDescent="0.25">
      <c r="A2368" t="s">
        <v>16</v>
      </c>
      <c r="B2368" t="s">
        <v>13</v>
      </c>
      <c r="C2368" t="s">
        <v>2</v>
      </c>
      <c r="D2368">
        <v>2769154</v>
      </c>
      <c r="E2368">
        <v>2769336</v>
      </c>
      <c r="F2368" t="s">
        <v>48</v>
      </c>
      <c r="G2368" t="s">
        <v>5920</v>
      </c>
      <c r="H2368" t="s">
        <v>5920</v>
      </c>
      <c r="I2368" t="s">
        <v>36</v>
      </c>
      <c r="J2368" t="s">
        <v>5919</v>
      </c>
      <c r="K2368">
        <v>183</v>
      </c>
      <c r="L2368">
        <v>60</v>
      </c>
    </row>
    <row r="2369" spans="1:13" x14ac:dyDescent="0.25">
      <c r="A2369" t="s">
        <v>16</v>
      </c>
      <c r="B2369" t="s">
        <v>13</v>
      </c>
      <c r="C2369" t="s">
        <v>2</v>
      </c>
      <c r="D2369">
        <v>2769401</v>
      </c>
      <c r="E2369">
        <v>2770246</v>
      </c>
      <c r="F2369" t="s">
        <v>14</v>
      </c>
      <c r="G2369" t="s">
        <v>5922</v>
      </c>
      <c r="H2369" t="s">
        <v>5922</v>
      </c>
      <c r="I2369" t="s">
        <v>36</v>
      </c>
      <c r="J2369" t="s">
        <v>5921</v>
      </c>
      <c r="K2369">
        <v>846</v>
      </c>
      <c r="L2369">
        <v>281</v>
      </c>
    </row>
    <row r="2370" spans="1:13" x14ac:dyDescent="0.25">
      <c r="A2370" t="s">
        <v>16</v>
      </c>
      <c r="B2370" t="s">
        <v>13</v>
      </c>
      <c r="C2370" t="s">
        <v>2</v>
      </c>
      <c r="D2370">
        <v>2770671</v>
      </c>
      <c r="E2370">
        <v>2770937</v>
      </c>
      <c r="F2370" t="s">
        <v>48</v>
      </c>
      <c r="G2370" t="s">
        <v>5924</v>
      </c>
      <c r="H2370" t="s">
        <v>5924</v>
      </c>
      <c r="I2370" t="s">
        <v>155</v>
      </c>
      <c r="J2370" t="s">
        <v>5923</v>
      </c>
      <c r="K2370">
        <v>267</v>
      </c>
      <c r="L2370">
        <v>88</v>
      </c>
    </row>
    <row r="2371" spans="1:13" x14ac:dyDescent="0.25">
      <c r="A2371" t="s">
        <v>16</v>
      </c>
      <c r="B2371" t="s">
        <v>13</v>
      </c>
      <c r="C2371" t="s">
        <v>2</v>
      </c>
      <c r="D2371">
        <v>2772996</v>
      </c>
      <c r="E2371">
        <v>2774666</v>
      </c>
      <c r="F2371" t="s">
        <v>14</v>
      </c>
      <c r="G2371" t="s">
        <v>5926</v>
      </c>
      <c r="H2371" t="s">
        <v>5926</v>
      </c>
      <c r="I2371" t="s">
        <v>5927</v>
      </c>
      <c r="J2371" t="s">
        <v>5925</v>
      </c>
      <c r="K2371">
        <v>1671</v>
      </c>
      <c r="L2371">
        <v>556</v>
      </c>
    </row>
    <row r="2372" spans="1:13" x14ac:dyDescent="0.25">
      <c r="A2372" t="s">
        <v>16</v>
      </c>
      <c r="B2372" t="s">
        <v>13</v>
      </c>
      <c r="C2372" t="s">
        <v>2</v>
      </c>
      <c r="D2372">
        <v>2774838</v>
      </c>
      <c r="E2372">
        <v>2775527</v>
      </c>
      <c r="F2372" t="s">
        <v>48</v>
      </c>
      <c r="G2372" t="s">
        <v>5929</v>
      </c>
      <c r="H2372" t="s">
        <v>5929</v>
      </c>
      <c r="I2372" t="s">
        <v>5930</v>
      </c>
      <c r="J2372" t="s">
        <v>5928</v>
      </c>
      <c r="K2372">
        <v>690</v>
      </c>
      <c r="L2372">
        <v>229</v>
      </c>
    </row>
    <row r="2373" spans="1:13" x14ac:dyDescent="0.25">
      <c r="A2373" t="s">
        <v>16</v>
      </c>
      <c r="B2373" t="s">
        <v>13</v>
      </c>
      <c r="C2373" t="s">
        <v>2</v>
      </c>
      <c r="D2373">
        <v>2775774</v>
      </c>
      <c r="E2373">
        <v>2776247</v>
      </c>
      <c r="F2373" t="s">
        <v>48</v>
      </c>
      <c r="G2373" t="s">
        <v>5932</v>
      </c>
      <c r="H2373" t="s">
        <v>5932</v>
      </c>
      <c r="I2373" t="s">
        <v>5933</v>
      </c>
      <c r="J2373" t="s">
        <v>5931</v>
      </c>
      <c r="K2373">
        <v>474</v>
      </c>
      <c r="L2373">
        <v>158</v>
      </c>
      <c r="M2373" t="s">
        <v>1318</v>
      </c>
    </row>
    <row r="2374" spans="1:13" x14ac:dyDescent="0.25">
      <c r="A2374" t="s">
        <v>16</v>
      </c>
      <c r="B2374" t="s">
        <v>13</v>
      </c>
      <c r="C2374" t="s">
        <v>2</v>
      </c>
      <c r="D2374">
        <v>2776357</v>
      </c>
      <c r="E2374">
        <v>2777076</v>
      </c>
      <c r="F2374" t="s">
        <v>48</v>
      </c>
      <c r="G2374" t="s">
        <v>5935</v>
      </c>
      <c r="H2374" t="s">
        <v>5935</v>
      </c>
      <c r="I2374" t="s">
        <v>5936</v>
      </c>
      <c r="J2374" t="s">
        <v>5934</v>
      </c>
      <c r="K2374">
        <v>720</v>
      </c>
      <c r="L2374">
        <v>239</v>
      </c>
    </row>
    <row r="2375" spans="1:13" x14ac:dyDescent="0.25">
      <c r="A2375" t="s">
        <v>16</v>
      </c>
      <c r="B2375" t="s">
        <v>13</v>
      </c>
      <c r="C2375" t="s">
        <v>2</v>
      </c>
      <c r="D2375">
        <v>2777108</v>
      </c>
      <c r="E2375">
        <v>2778445</v>
      </c>
      <c r="F2375" t="s">
        <v>48</v>
      </c>
      <c r="G2375" t="s">
        <v>5938</v>
      </c>
      <c r="H2375" t="s">
        <v>5938</v>
      </c>
      <c r="I2375" t="s">
        <v>5939</v>
      </c>
      <c r="J2375" t="s">
        <v>5937</v>
      </c>
      <c r="K2375">
        <v>1338</v>
      </c>
      <c r="L2375">
        <v>445</v>
      </c>
    </row>
    <row r="2376" spans="1:13" x14ac:dyDescent="0.25">
      <c r="A2376" t="s">
        <v>16</v>
      </c>
      <c r="B2376" t="s">
        <v>13</v>
      </c>
      <c r="C2376" t="s">
        <v>2</v>
      </c>
      <c r="D2376">
        <v>2778463</v>
      </c>
      <c r="E2376">
        <v>2779248</v>
      </c>
      <c r="F2376" t="s">
        <v>48</v>
      </c>
      <c r="G2376" t="s">
        <v>5941</v>
      </c>
      <c r="H2376" t="s">
        <v>5941</v>
      </c>
      <c r="I2376" t="s">
        <v>36</v>
      </c>
      <c r="J2376" t="s">
        <v>5940</v>
      </c>
      <c r="K2376">
        <v>786</v>
      </c>
      <c r="L2376">
        <v>261</v>
      </c>
    </row>
    <row r="2377" spans="1:13" x14ac:dyDescent="0.25">
      <c r="A2377" t="s">
        <v>16</v>
      </c>
      <c r="B2377" t="s">
        <v>13</v>
      </c>
      <c r="C2377" t="s">
        <v>2</v>
      </c>
      <c r="D2377">
        <v>2779443</v>
      </c>
      <c r="E2377">
        <v>2780009</v>
      </c>
      <c r="F2377" t="s">
        <v>48</v>
      </c>
      <c r="G2377" t="s">
        <v>5943</v>
      </c>
      <c r="H2377" t="s">
        <v>5943</v>
      </c>
      <c r="I2377" t="s">
        <v>5944</v>
      </c>
      <c r="J2377" t="s">
        <v>5942</v>
      </c>
      <c r="K2377">
        <v>567</v>
      </c>
      <c r="L2377">
        <v>188</v>
      </c>
    </row>
    <row r="2378" spans="1:13" x14ac:dyDescent="0.25">
      <c r="A2378" t="s">
        <v>16</v>
      </c>
      <c r="B2378" t="s">
        <v>13</v>
      </c>
      <c r="C2378" t="s">
        <v>2</v>
      </c>
      <c r="D2378">
        <v>2780112</v>
      </c>
      <c r="E2378">
        <v>2781140</v>
      </c>
      <c r="F2378" t="s">
        <v>14</v>
      </c>
      <c r="G2378" t="s">
        <v>5946</v>
      </c>
      <c r="H2378" t="s">
        <v>5946</v>
      </c>
      <c r="I2378" t="s">
        <v>5947</v>
      </c>
      <c r="J2378" t="s">
        <v>5945</v>
      </c>
      <c r="K2378">
        <v>1029</v>
      </c>
      <c r="L2378">
        <v>342</v>
      </c>
    </row>
    <row r="2379" spans="1:13" x14ac:dyDescent="0.25">
      <c r="A2379" t="s">
        <v>16</v>
      </c>
      <c r="B2379" t="s">
        <v>13</v>
      </c>
      <c r="C2379" t="s">
        <v>2</v>
      </c>
      <c r="D2379">
        <v>2781371</v>
      </c>
      <c r="E2379">
        <v>2783488</v>
      </c>
      <c r="F2379" t="s">
        <v>48</v>
      </c>
      <c r="G2379" t="s">
        <v>5949</v>
      </c>
      <c r="H2379" t="s">
        <v>5949</v>
      </c>
      <c r="I2379" t="s">
        <v>36</v>
      </c>
      <c r="J2379" t="s">
        <v>5948</v>
      </c>
      <c r="K2379">
        <v>2118</v>
      </c>
      <c r="L2379">
        <v>705</v>
      </c>
    </row>
    <row r="2380" spans="1:13" x14ac:dyDescent="0.25">
      <c r="A2380" t="s">
        <v>16</v>
      </c>
      <c r="B2380" t="s">
        <v>13</v>
      </c>
      <c r="C2380" t="s">
        <v>2</v>
      </c>
      <c r="D2380">
        <v>2783485</v>
      </c>
      <c r="E2380">
        <v>2784414</v>
      </c>
      <c r="F2380" t="s">
        <v>48</v>
      </c>
      <c r="G2380" t="s">
        <v>5951</v>
      </c>
      <c r="H2380" t="s">
        <v>5951</v>
      </c>
      <c r="I2380" t="s">
        <v>5952</v>
      </c>
      <c r="J2380" t="s">
        <v>5950</v>
      </c>
      <c r="K2380">
        <v>930</v>
      </c>
      <c r="L2380">
        <v>309</v>
      </c>
    </row>
    <row r="2381" spans="1:13" x14ac:dyDescent="0.25">
      <c r="A2381" t="s">
        <v>16</v>
      </c>
      <c r="B2381" t="s">
        <v>13</v>
      </c>
      <c r="C2381" t="s">
        <v>2</v>
      </c>
      <c r="D2381">
        <v>2784466</v>
      </c>
      <c r="E2381">
        <v>2785230</v>
      </c>
      <c r="F2381" t="s">
        <v>48</v>
      </c>
      <c r="G2381" t="s">
        <v>5954</v>
      </c>
      <c r="H2381" t="s">
        <v>5954</v>
      </c>
      <c r="I2381" t="s">
        <v>5955</v>
      </c>
      <c r="J2381" t="s">
        <v>5953</v>
      </c>
      <c r="K2381">
        <v>765</v>
      </c>
      <c r="L2381">
        <v>254</v>
      </c>
    </row>
    <row r="2382" spans="1:13" x14ac:dyDescent="0.25">
      <c r="A2382" t="s">
        <v>16</v>
      </c>
      <c r="B2382" t="s">
        <v>13</v>
      </c>
      <c r="C2382" t="s">
        <v>2</v>
      </c>
      <c r="D2382">
        <v>2785348</v>
      </c>
      <c r="E2382">
        <v>2786181</v>
      </c>
      <c r="F2382" t="s">
        <v>14</v>
      </c>
      <c r="G2382" t="s">
        <v>5957</v>
      </c>
      <c r="H2382" t="s">
        <v>5957</v>
      </c>
      <c r="I2382" t="s">
        <v>5958</v>
      </c>
      <c r="J2382" t="s">
        <v>5956</v>
      </c>
      <c r="K2382">
        <v>834</v>
      </c>
      <c r="L2382">
        <v>277</v>
      </c>
    </row>
    <row r="2383" spans="1:13" x14ac:dyDescent="0.25">
      <c r="A2383" t="s">
        <v>16</v>
      </c>
      <c r="B2383" t="s">
        <v>13</v>
      </c>
      <c r="C2383" t="s">
        <v>2</v>
      </c>
      <c r="D2383">
        <v>2787401</v>
      </c>
      <c r="E2383">
        <v>2787841</v>
      </c>
      <c r="F2383" t="s">
        <v>14</v>
      </c>
      <c r="G2383" t="s">
        <v>5960</v>
      </c>
      <c r="H2383" t="s">
        <v>5960</v>
      </c>
      <c r="I2383" t="s">
        <v>1431</v>
      </c>
      <c r="J2383" t="s">
        <v>5959</v>
      </c>
      <c r="K2383">
        <v>441</v>
      </c>
      <c r="L2383">
        <v>146</v>
      </c>
    </row>
    <row r="2384" spans="1:13" x14ac:dyDescent="0.25">
      <c r="A2384" t="s">
        <v>16</v>
      </c>
      <c r="B2384" t="s">
        <v>13</v>
      </c>
      <c r="C2384" t="s">
        <v>2</v>
      </c>
      <c r="D2384">
        <v>2787838</v>
      </c>
      <c r="E2384">
        <v>2788263</v>
      </c>
      <c r="F2384" t="s">
        <v>14</v>
      </c>
      <c r="G2384" t="s">
        <v>5962</v>
      </c>
      <c r="H2384" t="s">
        <v>5962</v>
      </c>
      <c r="I2384" t="s">
        <v>5963</v>
      </c>
      <c r="J2384" t="s">
        <v>5961</v>
      </c>
      <c r="K2384">
        <v>426</v>
      </c>
      <c r="L2384">
        <v>141</v>
      </c>
    </row>
    <row r="2385" spans="1:12" x14ac:dyDescent="0.25">
      <c r="A2385" t="s">
        <v>16</v>
      </c>
      <c r="B2385" t="s">
        <v>13</v>
      </c>
      <c r="C2385" t="s">
        <v>2</v>
      </c>
      <c r="D2385">
        <v>2788542</v>
      </c>
      <c r="E2385">
        <v>2790431</v>
      </c>
      <c r="F2385" t="s">
        <v>48</v>
      </c>
      <c r="G2385" t="s">
        <v>5965</v>
      </c>
      <c r="H2385" t="s">
        <v>5965</v>
      </c>
      <c r="I2385" t="s">
        <v>425</v>
      </c>
      <c r="J2385" t="s">
        <v>5964</v>
      </c>
      <c r="K2385">
        <v>1890</v>
      </c>
      <c r="L2385">
        <v>629</v>
      </c>
    </row>
    <row r="2386" spans="1:12" x14ac:dyDescent="0.25">
      <c r="A2386" t="s">
        <v>16</v>
      </c>
      <c r="B2386" t="s">
        <v>13</v>
      </c>
      <c r="C2386" t="s">
        <v>2</v>
      </c>
      <c r="D2386">
        <v>2790533</v>
      </c>
      <c r="E2386">
        <v>2791909</v>
      </c>
      <c r="F2386" t="s">
        <v>14</v>
      </c>
      <c r="G2386" t="s">
        <v>5967</v>
      </c>
      <c r="H2386" t="s">
        <v>5967</v>
      </c>
      <c r="I2386" t="s">
        <v>5968</v>
      </c>
      <c r="J2386" t="s">
        <v>5966</v>
      </c>
      <c r="K2386">
        <v>1377</v>
      </c>
      <c r="L2386">
        <v>458</v>
      </c>
    </row>
    <row r="2387" spans="1:12" x14ac:dyDescent="0.25">
      <c r="A2387" t="s">
        <v>16</v>
      </c>
      <c r="B2387" t="s">
        <v>13</v>
      </c>
      <c r="C2387" t="s">
        <v>2</v>
      </c>
      <c r="D2387">
        <v>2792010</v>
      </c>
      <c r="E2387">
        <v>2792570</v>
      </c>
      <c r="F2387" t="s">
        <v>48</v>
      </c>
      <c r="G2387" t="s">
        <v>5970</v>
      </c>
      <c r="H2387" t="s">
        <v>5970</v>
      </c>
      <c r="I2387" t="s">
        <v>5971</v>
      </c>
      <c r="J2387" t="s">
        <v>5969</v>
      </c>
      <c r="K2387">
        <v>561</v>
      </c>
      <c r="L2387">
        <v>186</v>
      </c>
    </row>
    <row r="2388" spans="1:12" x14ac:dyDescent="0.25">
      <c r="A2388" t="s">
        <v>16</v>
      </c>
      <c r="B2388" t="s">
        <v>13</v>
      </c>
      <c r="C2388" t="s">
        <v>2</v>
      </c>
      <c r="D2388">
        <v>2792665</v>
      </c>
      <c r="E2388">
        <v>2794221</v>
      </c>
      <c r="F2388" t="s">
        <v>48</v>
      </c>
      <c r="G2388" t="s">
        <v>5973</v>
      </c>
      <c r="H2388" t="s">
        <v>5973</v>
      </c>
      <c r="I2388" t="s">
        <v>36</v>
      </c>
      <c r="J2388" t="s">
        <v>5972</v>
      </c>
      <c r="K2388">
        <v>1557</v>
      </c>
      <c r="L2388">
        <v>518</v>
      </c>
    </row>
    <row r="2389" spans="1:12" x14ac:dyDescent="0.25">
      <c r="A2389" t="s">
        <v>16</v>
      </c>
      <c r="B2389" t="s">
        <v>13</v>
      </c>
      <c r="C2389" t="s">
        <v>2</v>
      </c>
      <c r="D2389">
        <v>2794587</v>
      </c>
      <c r="E2389">
        <v>2795462</v>
      </c>
      <c r="F2389" t="s">
        <v>14</v>
      </c>
      <c r="G2389" t="s">
        <v>5975</v>
      </c>
      <c r="H2389" t="s">
        <v>5975</v>
      </c>
      <c r="I2389" t="s">
        <v>1627</v>
      </c>
      <c r="J2389" t="s">
        <v>5974</v>
      </c>
      <c r="K2389">
        <v>876</v>
      </c>
      <c r="L2389">
        <v>291</v>
      </c>
    </row>
    <row r="2390" spans="1:12" x14ac:dyDescent="0.25">
      <c r="A2390" t="s">
        <v>16</v>
      </c>
      <c r="B2390" t="s">
        <v>13</v>
      </c>
      <c r="C2390" t="s">
        <v>2</v>
      </c>
      <c r="D2390">
        <v>2795530</v>
      </c>
      <c r="E2390">
        <v>2796228</v>
      </c>
      <c r="F2390" t="s">
        <v>48</v>
      </c>
      <c r="G2390" t="s">
        <v>5977</v>
      </c>
      <c r="H2390" t="s">
        <v>5977</v>
      </c>
      <c r="I2390" t="s">
        <v>2305</v>
      </c>
      <c r="J2390" t="s">
        <v>5976</v>
      </c>
      <c r="K2390">
        <v>699</v>
      </c>
      <c r="L2390">
        <v>232</v>
      </c>
    </row>
    <row r="2391" spans="1:12" x14ac:dyDescent="0.25">
      <c r="A2391" t="s">
        <v>16</v>
      </c>
      <c r="B2391" t="s">
        <v>13</v>
      </c>
      <c r="C2391" t="s">
        <v>2</v>
      </c>
      <c r="D2391">
        <v>2796399</v>
      </c>
      <c r="E2391">
        <v>2796608</v>
      </c>
      <c r="F2391" t="s">
        <v>48</v>
      </c>
      <c r="G2391" t="s">
        <v>5979</v>
      </c>
      <c r="H2391" t="s">
        <v>5979</v>
      </c>
      <c r="I2391" t="s">
        <v>3422</v>
      </c>
      <c r="J2391" t="s">
        <v>5978</v>
      </c>
      <c r="K2391">
        <v>210</v>
      </c>
      <c r="L2391">
        <v>69</v>
      </c>
    </row>
    <row r="2392" spans="1:12" x14ac:dyDescent="0.25">
      <c r="A2392" t="s">
        <v>16</v>
      </c>
      <c r="B2392" t="s">
        <v>13</v>
      </c>
      <c r="C2392" t="s">
        <v>2</v>
      </c>
      <c r="D2392">
        <v>2797162</v>
      </c>
      <c r="E2392">
        <v>2797710</v>
      </c>
      <c r="F2392" t="s">
        <v>14</v>
      </c>
      <c r="G2392" t="s">
        <v>5981</v>
      </c>
      <c r="H2392" t="s">
        <v>5981</v>
      </c>
      <c r="I2392" t="s">
        <v>36</v>
      </c>
      <c r="J2392" t="s">
        <v>5980</v>
      </c>
      <c r="K2392">
        <v>549</v>
      </c>
      <c r="L2392">
        <v>182</v>
      </c>
    </row>
    <row r="2393" spans="1:12" x14ac:dyDescent="0.25">
      <c r="A2393" t="s">
        <v>16</v>
      </c>
      <c r="B2393" t="s">
        <v>13</v>
      </c>
      <c r="C2393" t="s">
        <v>2</v>
      </c>
      <c r="D2393">
        <v>2797707</v>
      </c>
      <c r="E2393">
        <v>2798888</v>
      </c>
      <c r="F2393" t="s">
        <v>14</v>
      </c>
      <c r="G2393" t="s">
        <v>5983</v>
      </c>
      <c r="H2393" t="s">
        <v>5983</v>
      </c>
      <c r="I2393" t="s">
        <v>30</v>
      </c>
      <c r="J2393" t="s">
        <v>5982</v>
      </c>
      <c r="K2393">
        <v>1182</v>
      </c>
      <c r="L2393">
        <v>393</v>
      </c>
    </row>
    <row r="2394" spans="1:12" x14ac:dyDescent="0.25">
      <c r="A2394" t="s">
        <v>16</v>
      </c>
      <c r="B2394" t="s">
        <v>13</v>
      </c>
      <c r="C2394" t="s">
        <v>2</v>
      </c>
      <c r="D2394">
        <v>2799108</v>
      </c>
      <c r="E2394">
        <v>2801177</v>
      </c>
      <c r="F2394" t="s">
        <v>14</v>
      </c>
      <c r="G2394" t="s">
        <v>5985</v>
      </c>
      <c r="H2394" t="s">
        <v>5985</v>
      </c>
      <c r="I2394" t="s">
        <v>30</v>
      </c>
      <c r="J2394" t="s">
        <v>5984</v>
      </c>
      <c r="K2394">
        <v>2070</v>
      </c>
      <c r="L2394">
        <v>689</v>
      </c>
    </row>
    <row r="2395" spans="1:12" x14ac:dyDescent="0.25">
      <c r="A2395" t="s">
        <v>16</v>
      </c>
      <c r="B2395" t="s">
        <v>13</v>
      </c>
      <c r="C2395" t="s">
        <v>2</v>
      </c>
      <c r="D2395">
        <v>2801278</v>
      </c>
      <c r="E2395">
        <v>2802156</v>
      </c>
      <c r="F2395" t="s">
        <v>48</v>
      </c>
      <c r="G2395" t="s">
        <v>5987</v>
      </c>
      <c r="H2395" t="s">
        <v>5987</v>
      </c>
      <c r="I2395" t="s">
        <v>5988</v>
      </c>
      <c r="J2395" t="s">
        <v>5986</v>
      </c>
      <c r="K2395">
        <v>879</v>
      </c>
      <c r="L2395">
        <v>292</v>
      </c>
    </row>
    <row r="2396" spans="1:12" x14ac:dyDescent="0.25">
      <c r="A2396" t="s">
        <v>16</v>
      </c>
      <c r="B2396" t="s">
        <v>13</v>
      </c>
      <c r="C2396" t="s">
        <v>2</v>
      </c>
      <c r="D2396">
        <v>2802254</v>
      </c>
      <c r="E2396">
        <v>2803153</v>
      </c>
      <c r="F2396" t="s">
        <v>14</v>
      </c>
      <c r="G2396" t="s">
        <v>5990</v>
      </c>
      <c r="H2396" t="s">
        <v>5990</v>
      </c>
      <c r="I2396" t="s">
        <v>5991</v>
      </c>
      <c r="J2396" t="s">
        <v>5989</v>
      </c>
      <c r="K2396">
        <v>900</v>
      </c>
      <c r="L2396">
        <v>299</v>
      </c>
    </row>
    <row r="2397" spans="1:12" x14ac:dyDescent="0.25">
      <c r="A2397" t="s">
        <v>16</v>
      </c>
      <c r="B2397" t="s">
        <v>13</v>
      </c>
      <c r="C2397" t="s">
        <v>2</v>
      </c>
      <c r="D2397">
        <v>2803235</v>
      </c>
      <c r="E2397">
        <v>2803975</v>
      </c>
      <c r="F2397" t="s">
        <v>14</v>
      </c>
      <c r="G2397" t="s">
        <v>5993</v>
      </c>
      <c r="H2397" t="s">
        <v>5993</v>
      </c>
      <c r="I2397" t="s">
        <v>233</v>
      </c>
      <c r="J2397" t="s">
        <v>5992</v>
      </c>
      <c r="K2397">
        <v>741</v>
      </c>
      <c r="L2397">
        <v>246</v>
      </c>
    </row>
    <row r="2398" spans="1:12" x14ac:dyDescent="0.25">
      <c r="A2398" t="s">
        <v>16</v>
      </c>
      <c r="B2398" t="s">
        <v>13</v>
      </c>
      <c r="C2398" t="s">
        <v>2</v>
      </c>
      <c r="D2398">
        <v>2804135</v>
      </c>
      <c r="E2398">
        <v>2804710</v>
      </c>
      <c r="F2398" t="s">
        <v>14</v>
      </c>
      <c r="G2398" t="s">
        <v>5995</v>
      </c>
      <c r="H2398" t="s">
        <v>5995</v>
      </c>
      <c r="I2398" t="s">
        <v>5996</v>
      </c>
      <c r="J2398" t="s">
        <v>5994</v>
      </c>
      <c r="K2398">
        <v>576</v>
      </c>
      <c r="L2398">
        <v>191</v>
      </c>
    </row>
    <row r="2399" spans="1:12" x14ac:dyDescent="0.25">
      <c r="A2399" t="s">
        <v>16</v>
      </c>
      <c r="B2399" t="s">
        <v>13</v>
      </c>
      <c r="C2399" t="s">
        <v>2</v>
      </c>
      <c r="D2399">
        <v>2804895</v>
      </c>
      <c r="E2399">
        <v>2805869</v>
      </c>
      <c r="F2399" t="s">
        <v>48</v>
      </c>
      <c r="G2399" t="s">
        <v>5998</v>
      </c>
      <c r="H2399" t="s">
        <v>5998</v>
      </c>
      <c r="I2399" t="s">
        <v>36</v>
      </c>
      <c r="J2399" t="s">
        <v>5997</v>
      </c>
      <c r="K2399">
        <v>975</v>
      </c>
      <c r="L2399">
        <v>324</v>
      </c>
    </row>
    <row r="2400" spans="1:12" x14ac:dyDescent="0.25">
      <c r="A2400" t="s">
        <v>16</v>
      </c>
      <c r="B2400" t="s">
        <v>13</v>
      </c>
      <c r="C2400" t="s">
        <v>2</v>
      </c>
      <c r="D2400">
        <v>2805903</v>
      </c>
      <c r="E2400">
        <v>2806838</v>
      </c>
      <c r="F2400" t="s">
        <v>48</v>
      </c>
      <c r="G2400" t="s">
        <v>6000</v>
      </c>
      <c r="H2400" t="s">
        <v>6000</v>
      </c>
      <c r="I2400" t="s">
        <v>36</v>
      </c>
      <c r="J2400" t="s">
        <v>5999</v>
      </c>
      <c r="K2400">
        <v>936</v>
      </c>
      <c r="L2400">
        <v>311</v>
      </c>
    </row>
    <row r="2401" spans="1:13" x14ac:dyDescent="0.25">
      <c r="A2401" t="s">
        <v>16</v>
      </c>
      <c r="B2401" t="s">
        <v>13</v>
      </c>
      <c r="C2401" t="s">
        <v>2</v>
      </c>
      <c r="D2401">
        <v>2806838</v>
      </c>
      <c r="E2401">
        <v>2808715</v>
      </c>
      <c r="F2401" t="s">
        <v>48</v>
      </c>
      <c r="G2401" t="s">
        <v>6002</v>
      </c>
      <c r="H2401" t="s">
        <v>6002</v>
      </c>
      <c r="I2401" t="s">
        <v>6003</v>
      </c>
      <c r="J2401" t="s">
        <v>6001</v>
      </c>
      <c r="K2401">
        <v>1878</v>
      </c>
      <c r="L2401">
        <v>625</v>
      </c>
    </row>
    <row r="2402" spans="1:13" x14ac:dyDescent="0.25">
      <c r="A2402" t="s">
        <v>16</v>
      </c>
      <c r="B2402" t="s">
        <v>13</v>
      </c>
      <c r="C2402" t="s">
        <v>2</v>
      </c>
      <c r="D2402">
        <v>2808854</v>
      </c>
      <c r="E2402">
        <v>2810563</v>
      </c>
      <c r="F2402" t="s">
        <v>48</v>
      </c>
      <c r="G2402" t="s">
        <v>6005</v>
      </c>
      <c r="H2402" t="s">
        <v>6005</v>
      </c>
      <c r="I2402" t="s">
        <v>4023</v>
      </c>
      <c r="J2402" t="s">
        <v>6004</v>
      </c>
      <c r="K2402">
        <v>1710</v>
      </c>
      <c r="L2402">
        <v>569</v>
      </c>
    </row>
    <row r="2403" spans="1:13" x14ac:dyDescent="0.25">
      <c r="A2403" t="s">
        <v>16</v>
      </c>
      <c r="B2403" t="s">
        <v>13</v>
      </c>
      <c r="C2403" t="s">
        <v>2</v>
      </c>
      <c r="D2403">
        <v>2810634</v>
      </c>
      <c r="E2403">
        <v>2811134</v>
      </c>
      <c r="F2403" t="s">
        <v>48</v>
      </c>
      <c r="G2403" t="s">
        <v>6007</v>
      </c>
      <c r="H2403" t="s">
        <v>6007</v>
      </c>
      <c r="I2403" t="s">
        <v>6008</v>
      </c>
      <c r="J2403" t="s">
        <v>6006</v>
      </c>
      <c r="K2403">
        <v>501</v>
      </c>
      <c r="L2403">
        <v>166</v>
      </c>
    </row>
    <row r="2404" spans="1:13" x14ac:dyDescent="0.25">
      <c r="A2404" t="s">
        <v>16</v>
      </c>
      <c r="B2404" t="s">
        <v>13</v>
      </c>
      <c r="C2404" t="s">
        <v>2</v>
      </c>
      <c r="D2404">
        <v>2811131</v>
      </c>
      <c r="E2404">
        <v>2812618</v>
      </c>
      <c r="F2404" t="s">
        <v>48</v>
      </c>
      <c r="G2404" t="s">
        <v>6010</v>
      </c>
      <c r="H2404" t="s">
        <v>6010</v>
      </c>
      <c r="I2404" t="s">
        <v>6011</v>
      </c>
      <c r="J2404" t="s">
        <v>6009</v>
      </c>
      <c r="K2404">
        <v>1488</v>
      </c>
      <c r="L2404">
        <v>495</v>
      </c>
    </row>
    <row r="2405" spans="1:13" x14ac:dyDescent="0.25">
      <c r="A2405" t="s">
        <v>16</v>
      </c>
      <c r="B2405" t="s">
        <v>13</v>
      </c>
      <c r="C2405" t="s">
        <v>2</v>
      </c>
      <c r="D2405">
        <v>2812643</v>
      </c>
      <c r="E2405">
        <v>2813710</v>
      </c>
      <c r="F2405" t="s">
        <v>14</v>
      </c>
      <c r="G2405" t="s">
        <v>6013</v>
      </c>
      <c r="H2405" t="s">
        <v>6013</v>
      </c>
      <c r="I2405" t="s">
        <v>6014</v>
      </c>
      <c r="J2405" t="s">
        <v>6012</v>
      </c>
      <c r="K2405">
        <v>1068</v>
      </c>
      <c r="L2405">
        <v>355</v>
      </c>
    </row>
    <row r="2406" spans="1:13" x14ac:dyDescent="0.25">
      <c r="A2406" t="s">
        <v>16</v>
      </c>
      <c r="B2406" t="s">
        <v>13</v>
      </c>
      <c r="C2406" t="s">
        <v>2</v>
      </c>
      <c r="D2406">
        <v>2813855</v>
      </c>
      <c r="E2406">
        <v>2815192</v>
      </c>
      <c r="F2406" t="s">
        <v>14</v>
      </c>
      <c r="G2406" t="s">
        <v>6016</v>
      </c>
      <c r="H2406" t="s">
        <v>6016</v>
      </c>
      <c r="I2406" t="s">
        <v>6017</v>
      </c>
      <c r="J2406" t="s">
        <v>6015</v>
      </c>
      <c r="K2406">
        <v>1338</v>
      </c>
      <c r="L2406">
        <v>445</v>
      </c>
    </row>
    <row r="2407" spans="1:13" x14ac:dyDescent="0.25">
      <c r="A2407" t="s">
        <v>16</v>
      </c>
      <c r="B2407" t="s">
        <v>13</v>
      </c>
      <c r="C2407" t="s">
        <v>2</v>
      </c>
      <c r="D2407">
        <v>2815462</v>
      </c>
      <c r="E2407">
        <v>2816724</v>
      </c>
      <c r="F2407" t="s">
        <v>48</v>
      </c>
      <c r="G2407" t="s">
        <v>6019</v>
      </c>
      <c r="H2407" t="s">
        <v>6019</v>
      </c>
      <c r="I2407" t="s">
        <v>6020</v>
      </c>
      <c r="J2407" t="s">
        <v>6018</v>
      </c>
      <c r="K2407">
        <v>1263</v>
      </c>
      <c r="L2407">
        <v>420</v>
      </c>
    </row>
    <row r="2408" spans="1:13" x14ac:dyDescent="0.25">
      <c r="A2408" t="s">
        <v>16</v>
      </c>
      <c r="B2408" t="s">
        <v>13</v>
      </c>
      <c r="C2408" t="s">
        <v>2</v>
      </c>
      <c r="D2408">
        <v>2817235</v>
      </c>
      <c r="E2408">
        <v>2819118</v>
      </c>
      <c r="F2408" t="s">
        <v>48</v>
      </c>
      <c r="G2408" t="s">
        <v>6022</v>
      </c>
      <c r="H2408" t="s">
        <v>6022</v>
      </c>
      <c r="I2408" t="s">
        <v>448</v>
      </c>
      <c r="J2408" t="s">
        <v>6021</v>
      </c>
      <c r="K2408">
        <v>1884</v>
      </c>
      <c r="L2408">
        <v>627</v>
      </c>
    </row>
    <row r="2409" spans="1:13" x14ac:dyDescent="0.25">
      <c r="A2409" t="s">
        <v>16</v>
      </c>
      <c r="B2409" t="s">
        <v>13</v>
      </c>
      <c r="C2409" t="s">
        <v>2</v>
      </c>
      <c r="D2409">
        <v>2819351</v>
      </c>
      <c r="E2409">
        <v>2820442</v>
      </c>
      <c r="F2409" t="s">
        <v>14</v>
      </c>
      <c r="G2409" t="s">
        <v>6024</v>
      </c>
      <c r="H2409" t="s">
        <v>6024</v>
      </c>
      <c r="I2409" t="s">
        <v>6025</v>
      </c>
      <c r="J2409" t="s">
        <v>6023</v>
      </c>
      <c r="K2409">
        <v>1092</v>
      </c>
      <c r="L2409">
        <v>363</v>
      </c>
    </row>
    <row r="2410" spans="1:13" x14ac:dyDescent="0.25">
      <c r="A2410" t="s">
        <v>16</v>
      </c>
      <c r="B2410" t="s">
        <v>13</v>
      </c>
      <c r="C2410" t="s">
        <v>2</v>
      </c>
      <c r="D2410">
        <v>2820647</v>
      </c>
      <c r="E2410">
        <v>2823265</v>
      </c>
      <c r="F2410" t="s">
        <v>48</v>
      </c>
      <c r="G2410" t="s">
        <v>6027</v>
      </c>
      <c r="H2410" t="s">
        <v>6027</v>
      </c>
      <c r="I2410" t="s">
        <v>3432</v>
      </c>
      <c r="J2410" t="s">
        <v>6026</v>
      </c>
      <c r="K2410">
        <v>2619</v>
      </c>
      <c r="L2410">
        <v>872</v>
      </c>
    </row>
    <row r="2411" spans="1:13" x14ac:dyDescent="0.25">
      <c r="A2411" t="s">
        <v>16</v>
      </c>
      <c r="B2411" t="s">
        <v>13</v>
      </c>
      <c r="C2411" t="s">
        <v>2</v>
      </c>
      <c r="D2411">
        <v>2823281</v>
      </c>
      <c r="E2411">
        <v>2823457</v>
      </c>
      <c r="F2411" t="s">
        <v>48</v>
      </c>
      <c r="G2411" t="s">
        <v>6029</v>
      </c>
      <c r="H2411" t="s">
        <v>6029</v>
      </c>
      <c r="I2411" t="s">
        <v>36</v>
      </c>
      <c r="J2411" t="s">
        <v>6028</v>
      </c>
      <c r="K2411">
        <v>177</v>
      </c>
      <c r="L2411">
        <v>58</v>
      </c>
    </row>
    <row r="2412" spans="1:13" x14ac:dyDescent="0.25">
      <c r="A2412" t="s">
        <v>16</v>
      </c>
      <c r="B2412" t="s">
        <v>13</v>
      </c>
      <c r="C2412" t="s">
        <v>2</v>
      </c>
      <c r="D2412">
        <v>2823677</v>
      </c>
      <c r="E2412">
        <v>2824078</v>
      </c>
      <c r="F2412" t="s">
        <v>14</v>
      </c>
      <c r="G2412" t="s">
        <v>6031</v>
      </c>
      <c r="H2412" t="s">
        <v>6031</v>
      </c>
      <c r="I2412" t="s">
        <v>3805</v>
      </c>
      <c r="J2412" t="s">
        <v>6030</v>
      </c>
      <c r="K2412">
        <v>402</v>
      </c>
      <c r="L2412">
        <v>133</v>
      </c>
    </row>
    <row r="2413" spans="1:13" x14ac:dyDescent="0.25">
      <c r="A2413" t="s">
        <v>1041</v>
      </c>
      <c r="B2413" t="s">
        <v>13</v>
      </c>
      <c r="C2413" t="s">
        <v>2</v>
      </c>
      <c r="D2413">
        <v>2824171</v>
      </c>
      <c r="E2413">
        <v>2824246</v>
      </c>
      <c r="F2413" t="s">
        <v>14</v>
      </c>
      <c r="I2413" t="s">
        <v>5198</v>
      </c>
      <c r="J2413" t="s">
        <v>6032</v>
      </c>
      <c r="K2413">
        <v>76</v>
      </c>
      <c r="M2413" t="s">
        <v>6033</v>
      </c>
    </row>
    <row r="2414" spans="1:13" x14ac:dyDescent="0.25">
      <c r="A2414" t="s">
        <v>16</v>
      </c>
      <c r="B2414" t="s">
        <v>13</v>
      </c>
      <c r="C2414" t="s">
        <v>2</v>
      </c>
      <c r="D2414">
        <v>2824367</v>
      </c>
      <c r="E2414">
        <v>2825458</v>
      </c>
      <c r="F2414" t="s">
        <v>14</v>
      </c>
      <c r="G2414" t="s">
        <v>6035</v>
      </c>
      <c r="H2414" t="s">
        <v>6035</v>
      </c>
      <c r="I2414" t="s">
        <v>2719</v>
      </c>
      <c r="J2414" t="s">
        <v>6034</v>
      </c>
      <c r="K2414">
        <v>1092</v>
      </c>
      <c r="L2414">
        <v>363</v>
      </c>
    </row>
    <row r="2415" spans="1:13" x14ac:dyDescent="0.25">
      <c r="A2415" t="s">
        <v>16</v>
      </c>
      <c r="B2415" t="s">
        <v>13</v>
      </c>
      <c r="C2415" t="s">
        <v>2</v>
      </c>
      <c r="D2415">
        <v>2826033</v>
      </c>
      <c r="E2415">
        <v>2826362</v>
      </c>
      <c r="F2415" t="s">
        <v>14</v>
      </c>
      <c r="G2415" t="s">
        <v>6037</v>
      </c>
      <c r="H2415" t="s">
        <v>6037</v>
      </c>
      <c r="I2415" t="s">
        <v>36</v>
      </c>
      <c r="J2415" t="s">
        <v>6036</v>
      </c>
      <c r="K2415">
        <v>330</v>
      </c>
      <c r="L2415">
        <v>109</v>
      </c>
    </row>
    <row r="2416" spans="1:13" x14ac:dyDescent="0.25">
      <c r="A2416" t="s">
        <v>16</v>
      </c>
      <c r="B2416" t="s">
        <v>13</v>
      </c>
      <c r="C2416" t="s">
        <v>2</v>
      </c>
      <c r="D2416">
        <v>2826359</v>
      </c>
      <c r="E2416">
        <v>2828530</v>
      </c>
      <c r="F2416" t="s">
        <v>14</v>
      </c>
      <c r="G2416" t="s">
        <v>6039</v>
      </c>
      <c r="H2416" t="s">
        <v>6039</v>
      </c>
      <c r="I2416" t="s">
        <v>30</v>
      </c>
      <c r="J2416" t="s">
        <v>6038</v>
      </c>
      <c r="K2416">
        <v>2172</v>
      </c>
      <c r="L2416">
        <v>723</v>
      </c>
    </row>
    <row r="2417" spans="1:13" x14ac:dyDescent="0.25">
      <c r="A2417" t="s">
        <v>16</v>
      </c>
      <c r="B2417" t="s">
        <v>13</v>
      </c>
      <c r="C2417" t="s">
        <v>2</v>
      </c>
      <c r="D2417">
        <v>2828540</v>
      </c>
      <c r="E2417">
        <v>2829061</v>
      </c>
      <c r="F2417" t="s">
        <v>14</v>
      </c>
      <c r="G2417" t="s">
        <v>6041</v>
      </c>
      <c r="H2417" t="s">
        <v>6041</v>
      </c>
      <c r="I2417" t="s">
        <v>36</v>
      </c>
      <c r="J2417" t="s">
        <v>6040</v>
      </c>
      <c r="K2417">
        <v>522</v>
      </c>
      <c r="L2417">
        <v>173</v>
      </c>
    </row>
    <row r="2418" spans="1:13" x14ac:dyDescent="0.25">
      <c r="A2418" t="s">
        <v>16</v>
      </c>
      <c r="B2418" t="s">
        <v>13</v>
      </c>
      <c r="C2418" t="s">
        <v>2</v>
      </c>
      <c r="D2418">
        <v>2829989</v>
      </c>
      <c r="E2418">
        <v>2830357</v>
      </c>
      <c r="F2418" t="s">
        <v>14</v>
      </c>
      <c r="G2418" t="s">
        <v>6043</v>
      </c>
      <c r="H2418" t="s">
        <v>6043</v>
      </c>
      <c r="I2418" t="s">
        <v>36</v>
      </c>
      <c r="J2418" t="s">
        <v>6042</v>
      </c>
      <c r="K2418">
        <v>369</v>
      </c>
      <c r="L2418">
        <v>122</v>
      </c>
    </row>
    <row r="2419" spans="1:13" x14ac:dyDescent="0.25">
      <c r="A2419" t="s">
        <v>16</v>
      </c>
      <c r="B2419" t="s">
        <v>13</v>
      </c>
      <c r="C2419" t="s">
        <v>2</v>
      </c>
      <c r="D2419">
        <v>2830949</v>
      </c>
      <c r="E2419">
        <v>2832073</v>
      </c>
      <c r="F2419" t="s">
        <v>48</v>
      </c>
      <c r="G2419" t="s">
        <v>6045</v>
      </c>
      <c r="H2419" t="s">
        <v>6045</v>
      </c>
      <c r="I2419" t="s">
        <v>155</v>
      </c>
      <c r="J2419" t="s">
        <v>6044</v>
      </c>
      <c r="K2419">
        <v>1125</v>
      </c>
      <c r="L2419">
        <v>374</v>
      </c>
    </row>
    <row r="2420" spans="1:13" x14ac:dyDescent="0.25">
      <c r="A2420" t="s">
        <v>16</v>
      </c>
      <c r="B2420" t="s">
        <v>13</v>
      </c>
      <c r="C2420" t="s">
        <v>2</v>
      </c>
      <c r="D2420">
        <v>2832122</v>
      </c>
      <c r="E2420">
        <v>2832949</v>
      </c>
      <c r="F2420" t="s">
        <v>48</v>
      </c>
      <c r="G2420" t="s">
        <v>6047</v>
      </c>
      <c r="H2420" t="s">
        <v>6047</v>
      </c>
      <c r="I2420" t="s">
        <v>2719</v>
      </c>
      <c r="J2420" t="s">
        <v>6046</v>
      </c>
      <c r="K2420">
        <v>828</v>
      </c>
      <c r="L2420">
        <v>275</v>
      </c>
    </row>
    <row r="2421" spans="1:13" x14ac:dyDescent="0.25">
      <c r="A2421" t="s">
        <v>16</v>
      </c>
      <c r="B2421" t="s">
        <v>13</v>
      </c>
      <c r="C2421" t="s">
        <v>2</v>
      </c>
      <c r="D2421">
        <v>2832943</v>
      </c>
      <c r="E2421">
        <v>2833209</v>
      </c>
      <c r="F2421" t="s">
        <v>48</v>
      </c>
      <c r="G2421" t="s">
        <v>6049</v>
      </c>
      <c r="H2421" t="s">
        <v>6049</v>
      </c>
      <c r="I2421" t="s">
        <v>155</v>
      </c>
      <c r="J2421" t="s">
        <v>6048</v>
      </c>
      <c r="K2421">
        <v>267</v>
      </c>
      <c r="L2421">
        <v>88</v>
      </c>
    </row>
    <row r="2422" spans="1:13" x14ac:dyDescent="0.25">
      <c r="A2422" t="s">
        <v>16</v>
      </c>
      <c r="B2422" t="s">
        <v>13</v>
      </c>
      <c r="C2422" t="s">
        <v>2</v>
      </c>
      <c r="D2422">
        <v>2833422</v>
      </c>
      <c r="E2422">
        <v>2833601</v>
      </c>
      <c r="F2422" t="s">
        <v>48</v>
      </c>
      <c r="G2422" t="s">
        <v>6051</v>
      </c>
      <c r="H2422" t="s">
        <v>6051</v>
      </c>
      <c r="I2422" t="s">
        <v>36</v>
      </c>
      <c r="J2422" t="s">
        <v>6050</v>
      </c>
      <c r="K2422">
        <v>180</v>
      </c>
      <c r="L2422">
        <v>59</v>
      </c>
    </row>
    <row r="2423" spans="1:13" x14ac:dyDescent="0.25">
      <c r="A2423" t="s">
        <v>16</v>
      </c>
      <c r="B2423" t="s">
        <v>13</v>
      </c>
      <c r="C2423" t="s">
        <v>2</v>
      </c>
      <c r="D2423">
        <v>2833872</v>
      </c>
      <c r="E2423">
        <v>2834186</v>
      </c>
      <c r="F2423" t="s">
        <v>48</v>
      </c>
      <c r="G2423" t="s">
        <v>6053</v>
      </c>
      <c r="H2423" t="s">
        <v>6053</v>
      </c>
      <c r="I2423" t="s">
        <v>36</v>
      </c>
      <c r="J2423" t="s">
        <v>6052</v>
      </c>
      <c r="K2423">
        <v>315</v>
      </c>
      <c r="L2423">
        <v>104</v>
      </c>
    </row>
    <row r="2424" spans="1:13" x14ac:dyDescent="0.25">
      <c r="A2424" t="s">
        <v>16</v>
      </c>
      <c r="B2424" t="s">
        <v>13</v>
      </c>
      <c r="C2424" t="s">
        <v>2</v>
      </c>
      <c r="D2424">
        <v>2834189</v>
      </c>
      <c r="E2424">
        <v>2834479</v>
      </c>
      <c r="F2424" t="s">
        <v>48</v>
      </c>
      <c r="G2424" t="s">
        <v>6055</v>
      </c>
      <c r="H2424" t="s">
        <v>6055</v>
      </c>
      <c r="I2424" t="s">
        <v>227</v>
      </c>
      <c r="J2424" t="s">
        <v>6054</v>
      </c>
      <c r="K2424">
        <v>291</v>
      </c>
      <c r="L2424">
        <v>96</v>
      </c>
    </row>
    <row r="2425" spans="1:13" x14ac:dyDescent="0.25">
      <c r="A2425" t="s">
        <v>16</v>
      </c>
      <c r="B2425" t="s">
        <v>13</v>
      </c>
      <c r="C2425" t="s">
        <v>2</v>
      </c>
      <c r="D2425">
        <v>2834467</v>
      </c>
      <c r="E2425">
        <v>2834745</v>
      </c>
      <c r="F2425" t="s">
        <v>48</v>
      </c>
      <c r="G2425" t="s">
        <v>6057</v>
      </c>
      <c r="H2425" t="s">
        <v>6057</v>
      </c>
      <c r="I2425" t="s">
        <v>6058</v>
      </c>
      <c r="J2425" t="s">
        <v>6056</v>
      </c>
      <c r="K2425">
        <v>279</v>
      </c>
      <c r="L2425">
        <v>92</v>
      </c>
    </row>
    <row r="2426" spans="1:13" x14ac:dyDescent="0.25">
      <c r="A2426" t="s">
        <v>16</v>
      </c>
      <c r="B2426" t="s">
        <v>13</v>
      </c>
      <c r="C2426" t="s">
        <v>2</v>
      </c>
      <c r="D2426">
        <v>2834915</v>
      </c>
      <c r="E2426">
        <v>2836183</v>
      </c>
      <c r="F2426" t="s">
        <v>48</v>
      </c>
      <c r="I2426" t="s">
        <v>155</v>
      </c>
      <c r="J2426" t="s">
        <v>6059</v>
      </c>
      <c r="K2426">
        <v>1269</v>
      </c>
      <c r="M2426" t="s">
        <v>286</v>
      </c>
    </row>
    <row r="2427" spans="1:13" x14ac:dyDescent="0.25">
      <c r="A2427" t="s">
        <v>16</v>
      </c>
      <c r="B2427" t="s">
        <v>13</v>
      </c>
      <c r="C2427" t="s">
        <v>2</v>
      </c>
      <c r="D2427">
        <v>2836283</v>
      </c>
      <c r="E2427">
        <v>2836390</v>
      </c>
      <c r="F2427" t="s">
        <v>14</v>
      </c>
      <c r="G2427" t="s">
        <v>6061</v>
      </c>
      <c r="H2427" t="s">
        <v>6061</v>
      </c>
      <c r="I2427" t="s">
        <v>155</v>
      </c>
      <c r="J2427" t="s">
        <v>6060</v>
      </c>
      <c r="K2427">
        <v>108</v>
      </c>
      <c r="L2427">
        <v>35</v>
      </c>
    </row>
    <row r="2428" spans="1:13" x14ac:dyDescent="0.25">
      <c r="A2428" t="s">
        <v>16</v>
      </c>
      <c r="B2428" t="s">
        <v>13</v>
      </c>
      <c r="C2428" t="s">
        <v>2</v>
      </c>
      <c r="D2428">
        <v>2836555</v>
      </c>
      <c r="E2428">
        <v>2837457</v>
      </c>
      <c r="F2428" t="s">
        <v>14</v>
      </c>
      <c r="G2428" t="s">
        <v>6063</v>
      </c>
      <c r="H2428" t="s">
        <v>6063</v>
      </c>
      <c r="I2428" t="s">
        <v>155</v>
      </c>
      <c r="J2428" t="s">
        <v>6062</v>
      </c>
      <c r="K2428">
        <v>903</v>
      </c>
      <c r="L2428">
        <v>300</v>
      </c>
    </row>
    <row r="2429" spans="1:13" x14ac:dyDescent="0.25">
      <c r="A2429" t="s">
        <v>16</v>
      </c>
      <c r="B2429" t="s">
        <v>13</v>
      </c>
      <c r="C2429" t="s">
        <v>2</v>
      </c>
      <c r="D2429">
        <v>2838093</v>
      </c>
      <c r="E2429">
        <v>2839031</v>
      </c>
      <c r="F2429" t="s">
        <v>14</v>
      </c>
      <c r="G2429" t="s">
        <v>6065</v>
      </c>
      <c r="H2429" t="s">
        <v>6065</v>
      </c>
      <c r="I2429" t="s">
        <v>6066</v>
      </c>
      <c r="J2429" t="s">
        <v>6064</v>
      </c>
      <c r="K2429">
        <v>939</v>
      </c>
      <c r="L2429">
        <v>312</v>
      </c>
    </row>
    <row r="2430" spans="1:13" x14ac:dyDescent="0.25">
      <c r="A2430" t="s">
        <v>16</v>
      </c>
      <c r="B2430" t="s">
        <v>13</v>
      </c>
      <c r="C2430" t="s">
        <v>2</v>
      </c>
      <c r="D2430">
        <v>2839221</v>
      </c>
      <c r="E2430">
        <v>2841329</v>
      </c>
      <c r="F2430" t="s">
        <v>14</v>
      </c>
      <c r="G2430" t="s">
        <v>6068</v>
      </c>
      <c r="H2430" t="s">
        <v>6068</v>
      </c>
      <c r="I2430" t="s">
        <v>36</v>
      </c>
      <c r="J2430" t="s">
        <v>6067</v>
      </c>
      <c r="K2430">
        <v>2109</v>
      </c>
      <c r="L2430">
        <v>702</v>
      </c>
    </row>
    <row r="2431" spans="1:13" x14ac:dyDescent="0.25">
      <c r="A2431" t="s">
        <v>16</v>
      </c>
      <c r="B2431" t="s">
        <v>13</v>
      </c>
      <c r="C2431" t="s">
        <v>2</v>
      </c>
      <c r="D2431">
        <v>2841380</v>
      </c>
      <c r="E2431">
        <v>2841568</v>
      </c>
      <c r="F2431" t="s">
        <v>14</v>
      </c>
      <c r="G2431" t="s">
        <v>6070</v>
      </c>
      <c r="H2431" t="s">
        <v>6070</v>
      </c>
      <c r="I2431" t="s">
        <v>36</v>
      </c>
      <c r="J2431" t="s">
        <v>6069</v>
      </c>
      <c r="K2431">
        <v>189</v>
      </c>
      <c r="L2431">
        <v>62</v>
      </c>
    </row>
    <row r="2432" spans="1:13" x14ac:dyDescent="0.25">
      <c r="A2432" t="s">
        <v>16</v>
      </c>
      <c r="B2432" t="s">
        <v>13</v>
      </c>
      <c r="C2432" t="s">
        <v>2</v>
      </c>
      <c r="D2432">
        <v>2841565</v>
      </c>
      <c r="E2432">
        <v>2843151</v>
      </c>
      <c r="F2432" t="s">
        <v>14</v>
      </c>
      <c r="G2432" t="s">
        <v>6072</v>
      </c>
      <c r="H2432" t="s">
        <v>6072</v>
      </c>
      <c r="I2432" t="s">
        <v>4562</v>
      </c>
      <c r="J2432" t="s">
        <v>6071</v>
      </c>
      <c r="K2432">
        <v>1587</v>
      </c>
      <c r="L2432">
        <v>528</v>
      </c>
    </row>
    <row r="2433" spans="1:12" x14ac:dyDescent="0.25">
      <c r="A2433" t="s">
        <v>16</v>
      </c>
      <c r="B2433" t="s">
        <v>13</v>
      </c>
      <c r="C2433" t="s">
        <v>2</v>
      </c>
      <c r="D2433">
        <v>2843148</v>
      </c>
      <c r="E2433">
        <v>2844065</v>
      </c>
      <c r="F2433" t="s">
        <v>14</v>
      </c>
      <c r="G2433" t="s">
        <v>6074</v>
      </c>
      <c r="H2433" t="s">
        <v>6074</v>
      </c>
      <c r="I2433" t="s">
        <v>6075</v>
      </c>
      <c r="J2433" t="s">
        <v>6073</v>
      </c>
      <c r="K2433">
        <v>918</v>
      </c>
      <c r="L2433">
        <v>305</v>
      </c>
    </row>
    <row r="2434" spans="1:12" x14ac:dyDescent="0.25">
      <c r="A2434" t="s">
        <v>16</v>
      </c>
      <c r="B2434" t="s">
        <v>13</v>
      </c>
      <c r="C2434" t="s">
        <v>2</v>
      </c>
      <c r="D2434">
        <v>2844074</v>
      </c>
      <c r="E2434">
        <v>2844403</v>
      </c>
      <c r="F2434" t="s">
        <v>14</v>
      </c>
      <c r="G2434" t="s">
        <v>6077</v>
      </c>
      <c r="H2434" t="s">
        <v>6077</v>
      </c>
      <c r="I2434" t="s">
        <v>36</v>
      </c>
      <c r="J2434" t="s">
        <v>6076</v>
      </c>
      <c r="K2434">
        <v>330</v>
      </c>
      <c r="L2434">
        <v>109</v>
      </c>
    </row>
    <row r="2435" spans="1:12" x14ac:dyDescent="0.25">
      <c r="A2435" t="s">
        <v>16</v>
      </c>
      <c r="B2435" t="s">
        <v>13</v>
      </c>
      <c r="C2435" t="s">
        <v>2</v>
      </c>
      <c r="D2435">
        <v>2845249</v>
      </c>
      <c r="E2435">
        <v>2845434</v>
      </c>
      <c r="F2435" t="s">
        <v>48</v>
      </c>
      <c r="G2435" t="s">
        <v>6079</v>
      </c>
      <c r="H2435" t="s">
        <v>6079</v>
      </c>
      <c r="I2435" t="s">
        <v>6080</v>
      </c>
      <c r="J2435" t="s">
        <v>6078</v>
      </c>
      <c r="K2435">
        <v>186</v>
      </c>
      <c r="L2435">
        <v>61</v>
      </c>
    </row>
    <row r="2436" spans="1:12" x14ac:dyDescent="0.25">
      <c r="A2436" t="s">
        <v>16</v>
      </c>
      <c r="B2436" t="s">
        <v>13</v>
      </c>
      <c r="C2436" t="s">
        <v>2</v>
      </c>
      <c r="D2436">
        <v>2846140</v>
      </c>
      <c r="E2436">
        <v>2846400</v>
      </c>
      <c r="F2436" t="s">
        <v>14</v>
      </c>
      <c r="G2436" t="s">
        <v>6082</v>
      </c>
      <c r="H2436" t="s">
        <v>6082</v>
      </c>
      <c r="I2436" t="s">
        <v>36</v>
      </c>
      <c r="J2436" t="s">
        <v>6081</v>
      </c>
      <c r="K2436">
        <v>261</v>
      </c>
      <c r="L2436">
        <v>86</v>
      </c>
    </row>
    <row r="2437" spans="1:12" x14ac:dyDescent="0.25">
      <c r="A2437" t="s">
        <v>16</v>
      </c>
      <c r="B2437" t="s">
        <v>13</v>
      </c>
      <c r="C2437" t="s">
        <v>2</v>
      </c>
      <c r="D2437">
        <v>2846799</v>
      </c>
      <c r="E2437">
        <v>2847800</v>
      </c>
      <c r="F2437" t="s">
        <v>48</v>
      </c>
      <c r="G2437" t="s">
        <v>6084</v>
      </c>
      <c r="H2437" t="s">
        <v>6084</v>
      </c>
      <c r="I2437" t="s">
        <v>6085</v>
      </c>
      <c r="J2437" t="s">
        <v>6083</v>
      </c>
      <c r="K2437">
        <v>1002</v>
      </c>
      <c r="L2437">
        <v>333</v>
      </c>
    </row>
    <row r="2438" spans="1:12" x14ac:dyDescent="0.25">
      <c r="A2438" t="s">
        <v>16</v>
      </c>
      <c r="B2438" t="s">
        <v>13</v>
      </c>
      <c r="C2438" t="s">
        <v>2</v>
      </c>
      <c r="D2438">
        <v>2848033</v>
      </c>
      <c r="E2438">
        <v>2848266</v>
      </c>
      <c r="F2438" t="s">
        <v>14</v>
      </c>
      <c r="G2438" t="s">
        <v>6087</v>
      </c>
      <c r="H2438" t="s">
        <v>6087</v>
      </c>
      <c r="I2438" t="s">
        <v>36</v>
      </c>
      <c r="J2438" t="s">
        <v>6086</v>
      </c>
      <c r="K2438">
        <v>234</v>
      </c>
      <c r="L2438">
        <v>77</v>
      </c>
    </row>
    <row r="2439" spans="1:12" x14ac:dyDescent="0.25">
      <c r="A2439" t="s">
        <v>16</v>
      </c>
      <c r="B2439" t="s">
        <v>13</v>
      </c>
      <c r="C2439" t="s">
        <v>2</v>
      </c>
      <c r="D2439">
        <v>2848845</v>
      </c>
      <c r="E2439">
        <v>2850239</v>
      </c>
      <c r="F2439" t="s">
        <v>14</v>
      </c>
      <c r="G2439" t="s">
        <v>6089</v>
      </c>
      <c r="H2439" t="s">
        <v>6089</v>
      </c>
      <c r="I2439" t="s">
        <v>36</v>
      </c>
      <c r="J2439" t="s">
        <v>6088</v>
      </c>
      <c r="K2439">
        <v>1395</v>
      </c>
      <c r="L2439">
        <v>464</v>
      </c>
    </row>
    <row r="2440" spans="1:12" x14ac:dyDescent="0.25">
      <c r="A2440" t="s">
        <v>16</v>
      </c>
      <c r="B2440" t="s">
        <v>13</v>
      </c>
      <c r="C2440" t="s">
        <v>2</v>
      </c>
      <c r="D2440">
        <v>2850236</v>
      </c>
      <c r="E2440">
        <v>2852353</v>
      </c>
      <c r="F2440" t="s">
        <v>14</v>
      </c>
      <c r="G2440" t="s">
        <v>6091</v>
      </c>
      <c r="H2440" t="s">
        <v>6091</v>
      </c>
      <c r="I2440" t="s">
        <v>36</v>
      </c>
      <c r="J2440" t="s">
        <v>6090</v>
      </c>
      <c r="K2440">
        <v>2118</v>
      </c>
      <c r="L2440">
        <v>705</v>
      </c>
    </row>
    <row r="2441" spans="1:12" x14ac:dyDescent="0.25">
      <c r="A2441" t="s">
        <v>16</v>
      </c>
      <c r="B2441" t="s">
        <v>13</v>
      </c>
      <c r="C2441" t="s">
        <v>2</v>
      </c>
      <c r="D2441">
        <v>2852773</v>
      </c>
      <c r="E2441">
        <v>2852949</v>
      </c>
      <c r="F2441" t="s">
        <v>14</v>
      </c>
      <c r="G2441" t="s">
        <v>6093</v>
      </c>
      <c r="H2441" t="s">
        <v>6093</v>
      </c>
      <c r="I2441" t="s">
        <v>36</v>
      </c>
      <c r="J2441" t="s">
        <v>6092</v>
      </c>
      <c r="K2441">
        <v>177</v>
      </c>
      <c r="L2441">
        <v>58</v>
      </c>
    </row>
    <row r="2442" spans="1:12" x14ac:dyDescent="0.25">
      <c r="A2442" t="s">
        <v>16</v>
      </c>
      <c r="B2442" t="s">
        <v>13</v>
      </c>
      <c r="C2442" t="s">
        <v>2</v>
      </c>
      <c r="D2442">
        <v>2853253</v>
      </c>
      <c r="E2442">
        <v>2854338</v>
      </c>
      <c r="F2442" t="s">
        <v>14</v>
      </c>
      <c r="G2442" t="s">
        <v>6095</v>
      </c>
      <c r="H2442" t="s">
        <v>6095</v>
      </c>
      <c r="I2442" t="s">
        <v>6096</v>
      </c>
      <c r="J2442" t="s">
        <v>6094</v>
      </c>
      <c r="K2442">
        <v>1086</v>
      </c>
      <c r="L2442">
        <v>361</v>
      </c>
    </row>
    <row r="2443" spans="1:12" x14ac:dyDescent="0.25">
      <c r="A2443" t="s">
        <v>16</v>
      </c>
      <c r="B2443" t="s">
        <v>13</v>
      </c>
      <c r="C2443" t="s">
        <v>2</v>
      </c>
      <c r="D2443">
        <v>2854381</v>
      </c>
      <c r="E2443">
        <v>2854890</v>
      </c>
      <c r="F2443" t="s">
        <v>48</v>
      </c>
      <c r="G2443" t="s">
        <v>6098</v>
      </c>
      <c r="H2443" t="s">
        <v>6098</v>
      </c>
      <c r="I2443" t="s">
        <v>4788</v>
      </c>
      <c r="J2443" t="s">
        <v>6097</v>
      </c>
      <c r="K2443">
        <v>510</v>
      </c>
      <c r="L2443">
        <v>169</v>
      </c>
    </row>
    <row r="2444" spans="1:12" x14ac:dyDescent="0.25">
      <c r="A2444" t="s">
        <v>16</v>
      </c>
      <c r="B2444" t="s">
        <v>13</v>
      </c>
      <c r="C2444" t="s">
        <v>2</v>
      </c>
      <c r="D2444">
        <v>2854902</v>
      </c>
      <c r="E2444">
        <v>2856560</v>
      </c>
      <c r="F2444" t="s">
        <v>48</v>
      </c>
      <c r="G2444" t="s">
        <v>6100</v>
      </c>
      <c r="H2444" t="s">
        <v>6100</v>
      </c>
      <c r="I2444" t="s">
        <v>1608</v>
      </c>
      <c r="J2444" t="s">
        <v>6099</v>
      </c>
      <c r="K2444">
        <v>1659</v>
      </c>
      <c r="L2444">
        <v>552</v>
      </c>
    </row>
    <row r="2445" spans="1:12" x14ac:dyDescent="0.25">
      <c r="A2445" t="s">
        <v>16</v>
      </c>
      <c r="B2445" t="s">
        <v>13</v>
      </c>
      <c r="C2445" t="s">
        <v>2</v>
      </c>
      <c r="D2445">
        <v>2856856</v>
      </c>
      <c r="E2445">
        <v>2857476</v>
      </c>
      <c r="F2445" t="s">
        <v>14</v>
      </c>
      <c r="G2445" t="s">
        <v>6102</v>
      </c>
      <c r="H2445" t="s">
        <v>6102</v>
      </c>
      <c r="I2445" t="s">
        <v>3146</v>
      </c>
      <c r="J2445" t="s">
        <v>6101</v>
      </c>
      <c r="K2445">
        <v>621</v>
      </c>
      <c r="L2445">
        <v>206</v>
      </c>
    </row>
    <row r="2446" spans="1:12" x14ac:dyDescent="0.25">
      <c r="A2446" t="s">
        <v>16</v>
      </c>
      <c r="B2446" t="s">
        <v>13</v>
      </c>
      <c r="C2446" t="s">
        <v>2</v>
      </c>
      <c r="D2446">
        <v>2857416</v>
      </c>
      <c r="E2446">
        <v>2861810</v>
      </c>
      <c r="F2446" t="s">
        <v>48</v>
      </c>
      <c r="G2446" t="s">
        <v>6104</v>
      </c>
      <c r="H2446" t="s">
        <v>6104</v>
      </c>
      <c r="I2446" t="s">
        <v>6105</v>
      </c>
      <c r="J2446" t="s">
        <v>6103</v>
      </c>
      <c r="K2446">
        <v>4395</v>
      </c>
      <c r="L2446">
        <v>1464</v>
      </c>
    </row>
    <row r="2447" spans="1:12" x14ac:dyDescent="0.25">
      <c r="A2447" t="s">
        <v>16</v>
      </c>
      <c r="B2447" t="s">
        <v>13</v>
      </c>
      <c r="C2447" t="s">
        <v>2</v>
      </c>
      <c r="D2447">
        <v>2862173</v>
      </c>
      <c r="E2447">
        <v>2862553</v>
      </c>
      <c r="F2447" t="s">
        <v>14</v>
      </c>
      <c r="G2447" t="s">
        <v>6107</v>
      </c>
      <c r="H2447" t="s">
        <v>6107</v>
      </c>
      <c r="I2447" t="s">
        <v>30</v>
      </c>
      <c r="J2447" t="s">
        <v>6106</v>
      </c>
      <c r="K2447">
        <v>381</v>
      </c>
      <c r="L2447">
        <v>126</v>
      </c>
    </row>
    <row r="2448" spans="1:12" x14ac:dyDescent="0.25">
      <c r="A2448" t="s">
        <v>16</v>
      </c>
      <c r="B2448" t="s">
        <v>13</v>
      </c>
      <c r="C2448" t="s">
        <v>2</v>
      </c>
      <c r="D2448">
        <v>2862746</v>
      </c>
      <c r="E2448">
        <v>2863084</v>
      </c>
      <c r="F2448" t="s">
        <v>48</v>
      </c>
      <c r="G2448" t="s">
        <v>6109</v>
      </c>
      <c r="H2448" t="s">
        <v>6109</v>
      </c>
      <c r="I2448" t="s">
        <v>36</v>
      </c>
      <c r="J2448" t="s">
        <v>6108</v>
      </c>
      <c r="K2448">
        <v>339</v>
      </c>
      <c r="L2448">
        <v>112</v>
      </c>
    </row>
    <row r="2449" spans="1:13" x14ac:dyDescent="0.25">
      <c r="A2449" t="s">
        <v>16</v>
      </c>
      <c r="B2449" t="s">
        <v>13</v>
      </c>
      <c r="C2449" t="s">
        <v>2</v>
      </c>
      <c r="D2449">
        <v>2863274</v>
      </c>
      <c r="E2449">
        <v>2863714</v>
      </c>
      <c r="F2449" t="s">
        <v>48</v>
      </c>
      <c r="G2449" t="s">
        <v>6111</v>
      </c>
      <c r="H2449" t="s">
        <v>6111</v>
      </c>
      <c r="I2449" t="s">
        <v>6112</v>
      </c>
      <c r="J2449" t="s">
        <v>6110</v>
      </c>
      <c r="K2449">
        <v>441</v>
      </c>
      <c r="L2449">
        <v>146</v>
      </c>
    </row>
    <row r="2450" spans="1:13" x14ac:dyDescent="0.25">
      <c r="A2450" t="s">
        <v>16</v>
      </c>
      <c r="B2450" t="s">
        <v>13</v>
      </c>
      <c r="C2450" t="s">
        <v>2</v>
      </c>
      <c r="D2450">
        <v>2863793</v>
      </c>
      <c r="E2450">
        <v>2864428</v>
      </c>
      <c r="F2450" t="s">
        <v>48</v>
      </c>
      <c r="G2450" t="s">
        <v>6114</v>
      </c>
      <c r="H2450" t="s">
        <v>6114</v>
      </c>
      <c r="I2450" t="s">
        <v>6115</v>
      </c>
      <c r="J2450" t="s">
        <v>6113</v>
      </c>
      <c r="K2450">
        <v>636</v>
      </c>
      <c r="L2450">
        <v>211</v>
      </c>
    </row>
    <row r="2451" spans="1:13" x14ac:dyDescent="0.25">
      <c r="A2451" t="s">
        <v>16</v>
      </c>
      <c r="B2451" t="s">
        <v>13</v>
      </c>
      <c r="C2451" t="s">
        <v>2</v>
      </c>
      <c r="D2451">
        <v>2864831</v>
      </c>
      <c r="E2451">
        <v>2865589</v>
      </c>
      <c r="F2451" t="s">
        <v>48</v>
      </c>
      <c r="G2451" t="s">
        <v>6117</v>
      </c>
      <c r="H2451" t="s">
        <v>6117</v>
      </c>
      <c r="I2451" t="s">
        <v>677</v>
      </c>
      <c r="J2451" t="s">
        <v>6116</v>
      </c>
      <c r="K2451">
        <v>759</v>
      </c>
      <c r="L2451">
        <v>252</v>
      </c>
    </row>
    <row r="2452" spans="1:13" x14ac:dyDescent="0.25">
      <c r="A2452" t="s">
        <v>16</v>
      </c>
      <c r="B2452" t="s">
        <v>13</v>
      </c>
      <c r="C2452" t="s">
        <v>2</v>
      </c>
      <c r="D2452">
        <v>2865582</v>
      </c>
      <c r="E2452">
        <v>2866841</v>
      </c>
      <c r="F2452" t="s">
        <v>48</v>
      </c>
      <c r="G2452" t="s">
        <v>6119</v>
      </c>
      <c r="H2452" t="s">
        <v>6119</v>
      </c>
      <c r="I2452" t="s">
        <v>6120</v>
      </c>
      <c r="J2452" t="s">
        <v>6118</v>
      </c>
      <c r="K2452">
        <v>1260</v>
      </c>
      <c r="L2452">
        <v>419</v>
      </c>
    </row>
    <row r="2453" spans="1:13" x14ac:dyDescent="0.25">
      <c r="A2453" t="s">
        <v>16</v>
      </c>
      <c r="B2453" t="s">
        <v>13</v>
      </c>
      <c r="C2453" t="s">
        <v>2</v>
      </c>
      <c r="D2453">
        <v>2866841</v>
      </c>
      <c r="E2453">
        <v>2867485</v>
      </c>
      <c r="F2453" t="s">
        <v>48</v>
      </c>
      <c r="G2453" t="s">
        <v>6122</v>
      </c>
      <c r="H2453" t="s">
        <v>6122</v>
      </c>
      <c r="I2453" t="s">
        <v>6123</v>
      </c>
      <c r="J2453" t="s">
        <v>6121</v>
      </c>
      <c r="K2453">
        <v>645</v>
      </c>
      <c r="L2453">
        <v>214</v>
      </c>
    </row>
    <row r="2454" spans="1:13" x14ac:dyDescent="0.25">
      <c r="A2454" t="s">
        <v>16</v>
      </c>
      <c r="B2454" t="s">
        <v>13</v>
      </c>
      <c r="C2454" t="s">
        <v>2</v>
      </c>
      <c r="D2454">
        <v>2867992</v>
      </c>
      <c r="E2454">
        <v>2868975</v>
      </c>
      <c r="F2454" t="s">
        <v>48</v>
      </c>
      <c r="G2454" t="s">
        <v>6125</v>
      </c>
      <c r="H2454" t="s">
        <v>6125</v>
      </c>
      <c r="I2454" t="s">
        <v>6126</v>
      </c>
      <c r="J2454" t="s">
        <v>6124</v>
      </c>
      <c r="K2454">
        <v>984</v>
      </c>
      <c r="L2454">
        <v>327</v>
      </c>
    </row>
    <row r="2455" spans="1:13" x14ac:dyDescent="0.25">
      <c r="A2455" t="s">
        <v>16</v>
      </c>
      <c r="B2455" t="s">
        <v>13</v>
      </c>
      <c r="C2455" t="s">
        <v>2</v>
      </c>
      <c r="D2455">
        <v>2869177</v>
      </c>
      <c r="E2455">
        <v>2870142</v>
      </c>
      <c r="F2455" t="s">
        <v>48</v>
      </c>
      <c r="G2455" t="s">
        <v>6128</v>
      </c>
      <c r="H2455" t="s">
        <v>6128</v>
      </c>
      <c r="I2455" t="s">
        <v>116</v>
      </c>
      <c r="J2455" t="s">
        <v>6127</v>
      </c>
      <c r="K2455">
        <v>966</v>
      </c>
      <c r="L2455">
        <v>321</v>
      </c>
    </row>
    <row r="2456" spans="1:13" x14ac:dyDescent="0.25">
      <c r="A2456" t="s">
        <v>16</v>
      </c>
      <c r="B2456" t="s">
        <v>13</v>
      </c>
      <c r="C2456" t="s">
        <v>2</v>
      </c>
      <c r="D2456">
        <v>2870247</v>
      </c>
      <c r="E2456">
        <v>2870813</v>
      </c>
      <c r="F2456" t="s">
        <v>14</v>
      </c>
      <c r="G2456" t="s">
        <v>6130</v>
      </c>
      <c r="H2456" t="s">
        <v>6130</v>
      </c>
      <c r="I2456" t="s">
        <v>2305</v>
      </c>
      <c r="J2456" t="s">
        <v>6129</v>
      </c>
      <c r="K2456">
        <v>567</v>
      </c>
      <c r="L2456">
        <v>189</v>
      </c>
      <c r="M2456" t="s">
        <v>1318</v>
      </c>
    </row>
    <row r="2457" spans="1:13" x14ac:dyDescent="0.25">
      <c r="A2457" t="s">
        <v>16</v>
      </c>
      <c r="B2457" t="s">
        <v>13</v>
      </c>
      <c r="C2457" t="s">
        <v>2</v>
      </c>
      <c r="D2457">
        <v>2871049</v>
      </c>
      <c r="E2457">
        <v>2872503</v>
      </c>
      <c r="F2457" t="s">
        <v>14</v>
      </c>
      <c r="G2457" t="s">
        <v>6132</v>
      </c>
      <c r="H2457" t="s">
        <v>6132</v>
      </c>
      <c r="I2457" t="s">
        <v>6133</v>
      </c>
      <c r="J2457" t="s">
        <v>6131</v>
      </c>
      <c r="K2457">
        <v>1455</v>
      </c>
      <c r="L2457">
        <v>484</v>
      </c>
    </row>
    <row r="2458" spans="1:13" x14ac:dyDescent="0.25">
      <c r="A2458" t="s">
        <v>16</v>
      </c>
      <c r="B2458" t="s">
        <v>13</v>
      </c>
      <c r="C2458" t="s">
        <v>2</v>
      </c>
      <c r="D2458">
        <v>2872926</v>
      </c>
      <c r="E2458">
        <v>2873912</v>
      </c>
      <c r="F2458" t="s">
        <v>14</v>
      </c>
      <c r="G2458" t="s">
        <v>6135</v>
      </c>
      <c r="H2458" t="s">
        <v>6135</v>
      </c>
      <c r="I2458" t="s">
        <v>6136</v>
      </c>
      <c r="J2458" t="s">
        <v>6134</v>
      </c>
      <c r="K2458">
        <v>987</v>
      </c>
      <c r="L2458">
        <v>328</v>
      </c>
    </row>
    <row r="2459" spans="1:13" x14ac:dyDescent="0.25">
      <c r="A2459" t="s">
        <v>16</v>
      </c>
      <c r="B2459" t="s">
        <v>13</v>
      </c>
      <c r="C2459" t="s">
        <v>2</v>
      </c>
      <c r="D2459">
        <v>2874323</v>
      </c>
      <c r="E2459">
        <v>2874985</v>
      </c>
      <c r="F2459" t="s">
        <v>14</v>
      </c>
      <c r="G2459" t="s">
        <v>6138</v>
      </c>
      <c r="H2459" t="s">
        <v>6138</v>
      </c>
      <c r="I2459" t="s">
        <v>36</v>
      </c>
      <c r="J2459" t="s">
        <v>6137</v>
      </c>
      <c r="K2459">
        <v>663</v>
      </c>
      <c r="L2459">
        <v>220</v>
      </c>
    </row>
    <row r="2460" spans="1:13" x14ac:dyDescent="0.25">
      <c r="A2460" t="s">
        <v>16</v>
      </c>
      <c r="B2460" t="s">
        <v>13</v>
      </c>
      <c r="C2460" t="s">
        <v>2</v>
      </c>
      <c r="D2460">
        <v>2875040</v>
      </c>
      <c r="E2460">
        <v>2875525</v>
      </c>
      <c r="F2460" t="s">
        <v>14</v>
      </c>
      <c r="G2460" t="s">
        <v>6140</v>
      </c>
      <c r="H2460" t="s">
        <v>6140</v>
      </c>
      <c r="I2460" t="s">
        <v>6141</v>
      </c>
      <c r="J2460" t="s">
        <v>6139</v>
      </c>
      <c r="K2460">
        <v>486</v>
      </c>
      <c r="L2460">
        <v>161</v>
      </c>
    </row>
    <row r="2461" spans="1:13" x14ac:dyDescent="0.25">
      <c r="A2461" t="s">
        <v>16</v>
      </c>
      <c r="B2461" t="s">
        <v>13</v>
      </c>
      <c r="C2461" t="s">
        <v>2</v>
      </c>
      <c r="D2461">
        <v>2875525</v>
      </c>
      <c r="E2461">
        <v>2876043</v>
      </c>
      <c r="F2461" t="s">
        <v>14</v>
      </c>
      <c r="G2461" t="s">
        <v>6143</v>
      </c>
      <c r="H2461" t="s">
        <v>6143</v>
      </c>
      <c r="I2461" t="s">
        <v>36</v>
      </c>
      <c r="J2461" t="s">
        <v>6142</v>
      </c>
      <c r="K2461">
        <v>519</v>
      </c>
      <c r="L2461">
        <v>172</v>
      </c>
    </row>
    <row r="2462" spans="1:13" x14ac:dyDescent="0.25">
      <c r="A2462" t="s">
        <v>16</v>
      </c>
      <c r="B2462" t="s">
        <v>13</v>
      </c>
      <c r="C2462" t="s">
        <v>2</v>
      </c>
      <c r="D2462">
        <v>2876138</v>
      </c>
      <c r="E2462">
        <v>2877016</v>
      </c>
      <c r="F2462" t="s">
        <v>14</v>
      </c>
      <c r="G2462" t="s">
        <v>6145</v>
      </c>
      <c r="H2462" t="s">
        <v>6145</v>
      </c>
      <c r="I2462" t="s">
        <v>6146</v>
      </c>
      <c r="J2462" t="s">
        <v>6144</v>
      </c>
      <c r="K2462">
        <v>879</v>
      </c>
      <c r="L2462">
        <v>292</v>
      </c>
    </row>
    <row r="2463" spans="1:13" x14ac:dyDescent="0.25">
      <c r="A2463" t="s">
        <v>16</v>
      </c>
      <c r="B2463" t="s">
        <v>13</v>
      </c>
      <c r="C2463" t="s">
        <v>2</v>
      </c>
      <c r="D2463">
        <v>2877013</v>
      </c>
      <c r="E2463">
        <v>2878296</v>
      </c>
      <c r="F2463" t="s">
        <v>14</v>
      </c>
      <c r="G2463" t="s">
        <v>6148</v>
      </c>
      <c r="H2463" t="s">
        <v>6148</v>
      </c>
      <c r="I2463" t="s">
        <v>30</v>
      </c>
      <c r="J2463" t="s">
        <v>6147</v>
      </c>
      <c r="K2463">
        <v>1284</v>
      </c>
      <c r="L2463">
        <v>427</v>
      </c>
    </row>
    <row r="2464" spans="1:13" x14ac:dyDescent="0.25">
      <c r="A2464" t="s">
        <v>16</v>
      </c>
      <c r="B2464" t="s">
        <v>13</v>
      </c>
      <c r="C2464" t="s">
        <v>2</v>
      </c>
      <c r="D2464">
        <v>2878312</v>
      </c>
      <c r="E2464">
        <v>2879313</v>
      </c>
      <c r="F2464" t="s">
        <v>14</v>
      </c>
      <c r="G2464" t="s">
        <v>6150</v>
      </c>
      <c r="H2464" t="s">
        <v>6150</v>
      </c>
      <c r="I2464" t="s">
        <v>6151</v>
      </c>
      <c r="J2464" t="s">
        <v>6149</v>
      </c>
      <c r="K2464">
        <v>1002</v>
      </c>
      <c r="L2464">
        <v>333</v>
      </c>
    </row>
    <row r="2465" spans="1:12" x14ac:dyDescent="0.25">
      <c r="A2465" t="s">
        <v>16</v>
      </c>
      <c r="B2465" t="s">
        <v>13</v>
      </c>
      <c r="C2465" t="s">
        <v>2</v>
      </c>
      <c r="D2465">
        <v>2879468</v>
      </c>
      <c r="E2465">
        <v>2880832</v>
      </c>
      <c r="F2465" t="s">
        <v>48</v>
      </c>
      <c r="G2465" t="s">
        <v>6153</v>
      </c>
      <c r="H2465" t="s">
        <v>6153</v>
      </c>
      <c r="I2465" t="s">
        <v>6154</v>
      </c>
      <c r="J2465" t="s">
        <v>6152</v>
      </c>
      <c r="K2465">
        <v>1365</v>
      </c>
      <c r="L2465">
        <v>454</v>
      </c>
    </row>
    <row r="2466" spans="1:12" x14ac:dyDescent="0.25">
      <c r="A2466" t="s">
        <v>16</v>
      </c>
      <c r="B2466" t="s">
        <v>13</v>
      </c>
      <c r="C2466" t="s">
        <v>2</v>
      </c>
      <c r="D2466">
        <v>2880861</v>
      </c>
      <c r="E2466">
        <v>2880989</v>
      </c>
      <c r="F2466" t="s">
        <v>48</v>
      </c>
      <c r="G2466" t="s">
        <v>6156</v>
      </c>
      <c r="H2466" t="s">
        <v>6156</v>
      </c>
      <c r="I2466" t="s">
        <v>36</v>
      </c>
      <c r="J2466" t="s">
        <v>6155</v>
      </c>
      <c r="K2466">
        <v>129</v>
      </c>
      <c r="L2466">
        <v>42</v>
      </c>
    </row>
    <row r="2467" spans="1:12" x14ac:dyDescent="0.25">
      <c r="A2467" t="s">
        <v>16</v>
      </c>
      <c r="B2467" t="s">
        <v>13</v>
      </c>
      <c r="C2467" t="s">
        <v>2</v>
      </c>
      <c r="D2467">
        <v>2881039</v>
      </c>
      <c r="E2467">
        <v>2881887</v>
      </c>
      <c r="F2467" t="s">
        <v>48</v>
      </c>
      <c r="G2467" t="s">
        <v>6158</v>
      </c>
      <c r="H2467" t="s">
        <v>6158</v>
      </c>
      <c r="I2467" t="s">
        <v>6159</v>
      </c>
      <c r="J2467" t="s">
        <v>6157</v>
      </c>
      <c r="K2467">
        <v>849</v>
      </c>
      <c r="L2467">
        <v>282</v>
      </c>
    </row>
    <row r="2468" spans="1:12" x14ac:dyDescent="0.25">
      <c r="A2468" t="s">
        <v>16</v>
      </c>
      <c r="B2468" t="s">
        <v>13</v>
      </c>
      <c r="C2468" t="s">
        <v>2</v>
      </c>
      <c r="D2468">
        <v>2881884</v>
      </c>
      <c r="E2468">
        <v>2882795</v>
      </c>
      <c r="F2468" t="s">
        <v>48</v>
      </c>
      <c r="G2468" t="s">
        <v>6161</v>
      </c>
      <c r="H2468" t="s">
        <v>6161</v>
      </c>
      <c r="I2468" t="s">
        <v>6162</v>
      </c>
      <c r="J2468" t="s">
        <v>6160</v>
      </c>
      <c r="K2468">
        <v>912</v>
      </c>
      <c r="L2468">
        <v>303</v>
      </c>
    </row>
    <row r="2469" spans="1:12" x14ac:dyDescent="0.25">
      <c r="A2469" t="s">
        <v>16</v>
      </c>
      <c r="B2469" t="s">
        <v>13</v>
      </c>
      <c r="C2469" t="s">
        <v>2</v>
      </c>
      <c r="D2469">
        <v>2882792</v>
      </c>
      <c r="E2469">
        <v>2883925</v>
      </c>
      <c r="F2469" t="s">
        <v>48</v>
      </c>
      <c r="G2469" t="s">
        <v>6164</v>
      </c>
      <c r="H2469" t="s">
        <v>6164</v>
      </c>
      <c r="I2469" t="s">
        <v>6165</v>
      </c>
      <c r="J2469" t="s">
        <v>6163</v>
      </c>
      <c r="K2469">
        <v>1134</v>
      </c>
      <c r="L2469">
        <v>377</v>
      </c>
    </row>
    <row r="2470" spans="1:12" x14ac:dyDescent="0.25">
      <c r="A2470" t="s">
        <v>16</v>
      </c>
      <c r="B2470" t="s">
        <v>13</v>
      </c>
      <c r="C2470" t="s">
        <v>2</v>
      </c>
      <c r="D2470">
        <v>2884039</v>
      </c>
      <c r="E2470">
        <v>2885529</v>
      </c>
      <c r="F2470" t="s">
        <v>48</v>
      </c>
      <c r="G2470" t="s">
        <v>6167</v>
      </c>
      <c r="H2470" t="s">
        <v>6167</v>
      </c>
      <c r="I2470" t="s">
        <v>6168</v>
      </c>
      <c r="J2470" t="s">
        <v>6166</v>
      </c>
      <c r="K2470">
        <v>1491</v>
      </c>
      <c r="L2470">
        <v>496</v>
      </c>
    </row>
    <row r="2471" spans="1:12" x14ac:dyDescent="0.25">
      <c r="A2471" t="s">
        <v>16</v>
      </c>
      <c r="B2471" t="s">
        <v>13</v>
      </c>
      <c r="C2471" t="s">
        <v>2</v>
      </c>
      <c r="D2471">
        <v>2885534</v>
      </c>
      <c r="E2471">
        <v>2887012</v>
      </c>
      <c r="F2471" t="s">
        <v>48</v>
      </c>
      <c r="G2471" t="s">
        <v>6170</v>
      </c>
      <c r="H2471" t="s">
        <v>6170</v>
      </c>
      <c r="I2471" t="s">
        <v>6171</v>
      </c>
      <c r="J2471" t="s">
        <v>6169</v>
      </c>
      <c r="K2471">
        <v>1479</v>
      </c>
      <c r="L2471">
        <v>492</v>
      </c>
    </row>
    <row r="2472" spans="1:12" x14ac:dyDescent="0.25">
      <c r="A2472" t="s">
        <v>16</v>
      </c>
      <c r="B2472" t="s">
        <v>13</v>
      </c>
      <c r="C2472" t="s">
        <v>2</v>
      </c>
      <c r="D2472">
        <v>2887194</v>
      </c>
      <c r="E2472">
        <v>2888396</v>
      </c>
      <c r="F2472" t="s">
        <v>48</v>
      </c>
      <c r="G2472" t="s">
        <v>6173</v>
      </c>
      <c r="H2472" t="s">
        <v>6173</v>
      </c>
      <c r="I2472" t="s">
        <v>6174</v>
      </c>
      <c r="J2472" t="s">
        <v>6172</v>
      </c>
      <c r="K2472">
        <v>1203</v>
      </c>
      <c r="L2472">
        <v>400</v>
      </c>
    </row>
    <row r="2473" spans="1:12" x14ac:dyDescent="0.25">
      <c r="A2473" t="s">
        <v>16</v>
      </c>
      <c r="B2473" t="s">
        <v>13</v>
      </c>
      <c r="C2473" t="s">
        <v>2</v>
      </c>
      <c r="D2473">
        <v>2888645</v>
      </c>
      <c r="E2473">
        <v>2889760</v>
      </c>
      <c r="F2473" t="s">
        <v>48</v>
      </c>
      <c r="G2473" t="s">
        <v>6176</v>
      </c>
      <c r="H2473" t="s">
        <v>6176</v>
      </c>
      <c r="I2473" t="s">
        <v>6177</v>
      </c>
      <c r="J2473" t="s">
        <v>6175</v>
      </c>
      <c r="K2473">
        <v>1116</v>
      </c>
      <c r="L2473">
        <v>371</v>
      </c>
    </row>
    <row r="2474" spans="1:12" x14ac:dyDescent="0.25">
      <c r="A2474" t="s">
        <v>16</v>
      </c>
      <c r="B2474" t="s">
        <v>13</v>
      </c>
      <c r="C2474" t="s">
        <v>2</v>
      </c>
      <c r="D2474">
        <v>2889991</v>
      </c>
      <c r="E2474">
        <v>2891358</v>
      </c>
      <c r="F2474" t="s">
        <v>48</v>
      </c>
      <c r="G2474" t="s">
        <v>6179</v>
      </c>
      <c r="H2474" t="s">
        <v>6179</v>
      </c>
      <c r="I2474" t="s">
        <v>6180</v>
      </c>
      <c r="J2474" t="s">
        <v>6178</v>
      </c>
      <c r="K2474">
        <v>1368</v>
      </c>
      <c r="L2474">
        <v>455</v>
      </c>
    </row>
    <row r="2475" spans="1:12" x14ac:dyDescent="0.25">
      <c r="A2475" t="s">
        <v>16</v>
      </c>
      <c r="B2475" t="s">
        <v>13</v>
      </c>
      <c r="C2475" t="s">
        <v>2</v>
      </c>
      <c r="D2475">
        <v>2891574</v>
      </c>
      <c r="E2475">
        <v>2892959</v>
      </c>
      <c r="F2475" t="s">
        <v>48</v>
      </c>
      <c r="G2475" t="s">
        <v>6182</v>
      </c>
      <c r="H2475" t="s">
        <v>6182</v>
      </c>
      <c r="I2475" t="s">
        <v>6183</v>
      </c>
      <c r="J2475" t="s">
        <v>6181</v>
      </c>
      <c r="K2475">
        <v>1386</v>
      </c>
      <c r="L2475">
        <v>461</v>
      </c>
    </row>
    <row r="2476" spans="1:12" x14ac:dyDescent="0.25">
      <c r="A2476" t="s">
        <v>16</v>
      </c>
      <c r="B2476" t="s">
        <v>13</v>
      </c>
      <c r="C2476" t="s">
        <v>2</v>
      </c>
      <c r="D2476">
        <v>2892966</v>
      </c>
      <c r="E2476">
        <v>2893721</v>
      </c>
      <c r="F2476" t="s">
        <v>48</v>
      </c>
      <c r="G2476" t="s">
        <v>6185</v>
      </c>
      <c r="H2476" t="s">
        <v>6185</v>
      </c>
      <c r="I2476" t="s">
        <v>6186</v>
      </c>
      <c r="J2476" t="s">
        <v>6184</v>
      </c>
      <c r="K2476">
        <v>756</v>
      </c>
      <c r="L2476">
        <v>251</v>
      </c>
    </row>
    <row r="2477" spans="1:12" x14ac:dyDescent="0.25">
      <c r="A2477" t="s">
        <v>16</v>
      </c>
      <c r="B2477" t="s">
        <v>13</v>
      </c>
      <c r="C2477" t="s">
        <v>2</v>
      </c>
      <c r="D2477">
        <v>2893865</v>
      </c>
      <c r="E2477">
        <v>2895244</v>
      </c>
      <c r="F2477" t="s">
        <v>14</v>
      </c>
      <c r="G2477" t="s">
        <v>6188</v>
      </c>
      <c r="H2477" t="s">
        <v>6188</v>
      </c>
      <c r="I2477" t="s">
        <v>6183</v>
      </c>
      <c r="J2477" t="s">
        <v>6187</v>
      </c>
      <c r="K2477">
        <v>1380</v>
      </c>
      <c r="L2477">
        <v>459</v>
      </c>
    </row>
    <row r="2478" spans="1:12" x14ac:dyDescent="0.25">
      <c r="A2478" t="s">
        <v>16</v>
      </c>
      <c r="B2478" t="s">
        <v>13</v>
      </c>
      <c r="C2478" t="s">
        <v>2</v>
      </c>
      <c r="D2478">
        <v>2895244</v>
      </c>
      <c r="E2478">
        <v>2896560</v>
      </c>
      <c r="F2478" t="s">
        <v>14</v>
      </c>
      <c r="G2478" t="s">
        <v>6190</v>
      </c>
      <c r="H2478" t="s">
        <v>6190</v>
      </c>
      <c r="I2478" t="s">
        <v>6191</v>
      </c>
      <c r="J2478" t="s">
        <v>6189</v>
      </c>
      <c r="K2478">
        <v>1317</v>
      </c>
      <c r="L2478">
        <v>438</v>
      </c>
    </row>
    <row r="2479" spans="1:12" x14ac:dyDescent="0.25">
      <c r="A2479" t="s">
        <v>16</v>
      </c>
      <c r="B2479" t="s">
        <v>13</v>
      </c>
      <c r="C2479" t="s">
        <v>2</v>
      </c>
      <c r="D2479">
        <v>2896645</v>
      </c>
      <c r="E2479">
        <v>2897943</v>
      </c>
      <c r="F2479" t="s">
        <v>14</v>
      </c>
      <c r="G2479" t="s">
        <v>6193</v>
      </c>
      <c r="H2479" t="s">
        <v>6193</v>
      </c>
      <c r="I2479" t="s">
        <v>962</v>
      </c>
      <c r="J2479" t="s">
        <v>6192</v>
      </c>
      <c r="K2479">
        <v>1299</v>
      </c>
      <c r="L2479">
        <v>432</v>
      </c>
    </row>
    <row r="2480" spans="1:12" x14ac:dyDescent="0.25">
      <c r="A2480" t="s">
        <v>16</v>
      </c>
      <c r="B2480" t="s">
        <v>13</v>
      </c>
      <c r="C2480" t="s">
        <v>2</v>
      </c>
      <c r="D2480">
        <v>2898073</v>
      </c>
      <c r="E2480">
        <v>2898534</v>
      </c>
      <c r="F2480" t="s">
        <v>14</v>
      </c>
      <c r="G2480" t="s">
        <v>6195</v>
      </c>
      <c r="H2480" t="s">
        <v>6195</v>
      </c>
      <c r="I2480" t="s">
        <v>36</v>
      </c>
      <c r="J2480" t="s">
        <v>6194</v>
      </c>
      <c r="K2480">
        <v>462</v>
      </c>
      <c r="L2480">
        <v>153</v>
      </c>
    </row>
    <row r="2481" spans="1:13" x14ac:dyDescent="0.25">
      <c r="A2481" t="s">
        <v>16</v>
      </c>
      <c r="B2481" t="s">
        <v>13</v>
      </c>
      <c r="C2481" t="s">
        <v>2</v>
      </c>
      <c r="D2481">
        <v>2898654</v>
      </c>
      <c r="E2481">
        <v>2899934</v>
      </c>
      <c r="F2481" t="s">
        <v>48</v>
      </c>
      <c r="G2481" t="s">
        <v>6197</v>
      </c>
      <c r="H2481" t="s">
        <v>6197</v>
      </c>
      <c r="I2481" t="s">
        <v>453</v>
      </c>
      <c r="J2481" t="s">
        <v>6196</v>
      </c>
      <c r="K2481">
        <v>1281</v>
      </c>
      <c r="L2481">
        <v>426</v>
      </c>
    </row>
    <row r="2482" spans="1:13" x14ac:dyDescent="0.25">
      <c r="A2482" t="s">
        <v>16</v>
      </c>
      <c r="B2482" t="s">
        <v>13</v>
      </c>
      <c r="C2482" t="s">
        <v>2</v>
      </c>
      <c r="D2482">
        <v>2900443</v>
      </c>
      <c r="E2482">
        <v>2900712</v>
      </c>
      <c r="F2482" t="s">
        <v>48</v>
      </c>
      <c r="G2482" t="s">
        <v>6199</v>
      </c>
      <c r="H2482" t="s">
        <v>6199</v>
      </c>
      <c r="I2482" t="s">
        <v>36</v>
      </c>
      <c r="J2482" t="s">
        <v>6198</v>
      </c>
      <c r="K2482">
        <v>270</v>
      </c>
      <c r="L2482">
        <v>89</v>
      </c>
    </row>
    <row r="2483" spans="1:13" x14ac:dyDescent="0.25">
      <c r="A2483" t="s">
        <v>16</v>
      </c>
      <c r="B2483" t="s">
        <v>13</v>
      </c>
      <c r="C2483" t="s">
        <v>2</v>
      </c>
      <c r="D2483">
        <v>2900702</v>
      </c>
      <c r="E2483">
        <v>2903050</v>
      </c>
      <c r="F2483" t="s">
        <v>48</v>
      </c>
      <c r="G2483" t="s">
        <v>6201</v>
      </c>
      <c r="H2483" t="s">
        <v>6201</v>
      </c>
      <c r="I2483" t="s">
        <v>6202</v>
      </c>
      <c r="J2483" t="s">
        <v>6200</v>
      </c>
      <c r="K2483">
        <v>2349</v>
      </c>
      <c r="L2483">
        <v>782</v>
      </c>
    </row>
    <row r="2484" spans="1:13" x14ac:dyDescent="0.25">
      <c r="A2484" t="s">
        <v>16</v>
      </c>
      <c r="B2484" t="s">
        <v>13</v>
      </c>
      <c r="C2484" t="s">
        <v>2</v>
      </c>
      <c r="D2484">
        <v>2903047</v>
      </c>
      <c r="E2484">
        <v>2903892</v>
      </c>
      <c r="F2484" t="s">
        <v>48</v>
      </c>
      <c r="G2484" t="s">
        <v>6204</v>
      </c>
      <c r="H2484" t="s">
        <v>6204</v>
      </c>
      <c r="I2484" t="s">
        <v>6205</v>
      </c>
      <c r="J2484" t="s">
        <v>6203</v>
      </c>
      <c r="K2484">
        <v>846</v>
      </c>
      <c r="L2484">
        <v>281</v>
      </c>
    </row>
    <row r="2485" spans="1:13" x14ac:dyDescent="0.25">
      <c r="A2485" t="s">
        <v>16</v>
      </c>
      <c r="B2485" t="s">
        <v>13</v>
      </c>
      <c r="C2485" t="s">
        <v>2</v>
      </c>
      <c r="D2485">
        <v>2903899</v>
      </c>
      <c r="E2485">
        <v>2905578</v>
      </c>
      <c r="F2485" t="s">
        <v>48</v>
      </c>
      <c r="G2485" t="s">
        <v>6207</v>
      </c>
      <c r="H2485" t="s">
        <v>6207</v>
      </c>
      <c r="I2485" t="s">
        <v>453</v>
      </c>
      <c r="J2485" t="s">
        <v>6206</v>
      </c>
      <c r="K2485">
        <v>1680</v>
      </c>
      <c r="L2485">
        <v>559</v>
      </c>
    </row>
    <row r="2486" spans="1:13" x14ac:dyDescent="0.25">
      <c r="A2486" t="s">
        <v>16</v>
      </c>
      <c r="B2486" t="s">
        <v>13</v>
      </c>
      <c r="C2486" t="s">
        <v>2</v>
      </c>
      <c r="D2486">
        <v>2905604</v>
      </c>
      <c r="E2486">
        <v>2905888</v>
      </c>
      <c r="F2486" t="s">
        <v>14</v>
      </c>
      <c r="G2486" t="s">
        <v>6209</v>
      </c>
      <c r="H2486" t="s">
        <v>6209</v>
      </c>
      <c r="I2486" t="s">
        <v>36</v>
      </c>
      <c r="J2486" t="s">
        <v>6208</v>
      </c>
      <c r="K2486">
        <v>285</v>
      </c>
      <c r="L2486">
        <v>94</v>
      </c>
    </row>
    <row r="2487" spans="1:13" x14ac:dyDescent="0.25">
      <c r="A2487" t="s">
        <v>16</v>
      </c>
      <c r="B2487" t="s">
        <v>13</v>
      </c>
      <c r="C2487" t="s">
        <v>2</v>
      </c>
      <c r="D2487">
        <v>2906105</v>
      </c>
      <c r="E2487">
        <v>2907457</v>
      </c>
      <c r="F2487" t="s">
        <v>14</v>
      </c>
      <c r="G2487" t="s">
        <v>6211</v>
      </c>
      <c r="H2487" t="s">
        <v>6211</v>
      </c>
      <c r="I2487" t="s">
        <v>6180</v>
      </c>
      <c r="J2487" t="s">
        <v>6210</v>
      </c>
      <c r="K2487">
        <v>1353</v>
      </c>
      <c r="L2487">
        <v>450</v>
      </c>
    </row>
    <row r="2488" spans="1:13" x14ac:dyDescent="0.25">
      <c r="A2488" t="s">
        <v>16</v>
      </c>
      <c r="B2488" t="s">
        <v>13</v>
      </c>
      <c r="C2488" t="s">
        <v>2</v>
      </c>
      <c r="D2488">
        <v>2907596</v>
      </c>
      <c r="E2488">
        <v>2908450</v>
      </c>
      <c r="F2488" t="s">
        <v>14</v>
      </c>
      <c r="G2488" t="s">
        <v>6213</v>
      </c>
      <c r="H2488" t="s">
        <v>6213</v>
      </c>
      <c r="I2488" t="s">
        <v>36</v>
      </c>
      <c r="J2488" t="s">
        <v>6212</v>
      </c>
      <c r="K2488">
        <v>855</v>
      </c>
      <c r="L2488">
        <v>284</v>
      </c>
    </row>
    <row r="2489" spans="1:13" x14ac:dyDescent="0.25">
      <c r="A2489" t="s">
        <v>16</v>
      </c>
      <c r="B2489" t="s">
        <v>13</v>
      </c>
      <c r="C2489" t="s">
        <v>2</v>
      </c>
      <c r="D2489">
        <v>2908684</v>
      </c>
      <c r="E2489">
        <v>2909988</v>
      </c>
      <c r="F2489" t="s">
        <v>14</v>
      </c>
      <c r="G2489" t="s">
        <v>6215</v>
      </c>
      <c r="H2489" t="s">
        <v>6215</v>
      </c>
      <c r="I2489" t="s">
        <v>30</v>
      </c>
      <c r="J2489" t="s">
        <v>6214</v>
      </c>
      <c r="K2489">
        <v>1305</v>
      </c>
      <c r="L2489">
        <v>434</v>
      </c>
    </row>
    <row r="2490" spans="1:13" x14ac:dyDescent="0.25">
      <c r="A2490" t="s">
        <v>16</v>
      </c>
      <c r="B2490" t="s">
        <v>13</v>
      </c>
      <c r="C2490" t="s">
        <v>2</v>
      </c>
      <c r="D2490">
        <v>2910133</v>
      </c>
      <c r="E2490">
        <v>2910908</v>
      </c>
      <c r="F2490" t="s">
        <v>14</v>
      </c>
      <c r="I2490" t="s">
        <v>1314</v>
      </c>
      <c r="J2490" t="s">
        <v>6216</v>
      </c>
      <c r="K2490">
        <v>776</v>
      </c>
      <c r="M2490" t="s">
        <v>286</v>
      </c>
    </row>
    <row r="2491" spans="1:13" x14ac:dyDescent="0.25">
      <c r="A2491" t="s">
        <v>16</v>
      </c>
      <c r="B2491" t="s">
        <v>13</v>
      </c>
      <c r="C2491" t="s">
        <v>2</v>
      </c>
      <c r="D2491">
        <v>2911014</v>
      </c>
      <c r="E2491">
        <v>2914214</v>
      </c>
      <c r="F2491" t="s">
        <v>14</v>
      </c>
      <c r="I2491" t="s">
        <v>1314</v>
      </c>
      <c r="J2491" t="s">
        <v>6217</v>
      </c>
      <c r="K2491">
        <v>3201</v>
      </c>
      <c r="M2491" t="s">
        <v>286</v>
      </c>
    </row>
    <row r="2492" spans="1:13" x14ac:dyDescent="0.25">
      <c r="A2492" t="s">
        <v>16</v>
      </c>
      <c r="B2492" t="s">
        <v>13</v>
      </c>
      <c r="C2492" t="s">
        <v>2</v>
      </c>
      <c r="D2492">
        <v>2914248</v>
      </c>
      <c r="E2492">
        <v>2915234</v>
      </c>
      <c r="F2492" t="s">
        <v>14</v>
      </c>
      <c r="G2492" t="s">
        <v>6219</v>
      </c>
      <c r="H2492" t="s">
        <v>6219</v>
      </c>
      <c r="I2492" t="s">
        <v>1792</v>
      </c>
      <c r="J2492" t="s">
        <v>6218</v>
      </c>
      <c r="K2492">
        <v>987</v>
      </c>
      <c r="L2492">
        <v>328</v>
      </c>
    </row>
    <row r="2493" spans="1:13" x14ac:dyDescent="0.25">
      <c r="A2493" t="s">
        <v>16</v>
      </c>
      <c r="B2493" t="s">
        <v>13</v>
      </c>
      <c r="C2493" t="s">
        <v>2</v>
      </c>
      <c r="D2493">
        <v>2915652</v>
      </c>
      <c r="E2493">
        <v>2917079</v>
      </c>
      <c r="F2493" t="s">
        <v>14</v>
      </c>
      <c r="G2493" t="s">
        <v>6221</v>
      </c>
      <c r="H2493" t="s">
        <v>6221</v>
      </c>
      <c r="I2493" t="s">
        <v>6222</v>
      </c>
      <c r="J2493" t="s">
        <v>6220</v>
      </c>
      <c r="K2493">
        <v>1428</v>
      </c>
      <c r="L2493">
        <v>475</v>
      </c>
    </row>
    <row r="2494" spans="1:13" x14ac:dyDescent="0.25">
      <c r="A2494" t="s">
        <v>16</v>
      </c>
      <c r="B2494" t="s">
        <v>13</v>
      </c>
      <c r="C2494" t="s">
        <v>2</v>
      </c>
      <c r="D2494">
        <v>2918178</v>
      </c>
      <c r="E2494">
        <v>2923187</v>
      </c>
      <c r="F2494" t="s">
        <v>48</v>
      </c>
      <c r="G2494" t="s">
        <v>6224</v>
      </c>
      <c r="H2494" t="s">
        <v>6224</v>
      </c>
      <c r="I2494" t="s">
        <v>6225</v>
      </c>
      <c r="J2494" t="s">
        <v>6223</v>
      </c>
      <c r="K2494">
        <v>5010</v>
      </c>
      <c r="L2494">
        <v>1669</v>
      </c>
    </row>
    <row r="2495" spans="1:13" x14ac:dyDescent="0.25">
      <c r="A2495" t="s">
        <v>16</v>
      </c>
      <c r="B2495" t="s">
        <v>13</v>
      </c>
      <c r="C2495" t="s">
        <v>2</v>
      </c>
      <c r="D2495">
        <v>2923466</v>
      </c>
      <c r="E2495">
        <v>2924125</v>
      </c>
      <c r="F2495" t="s">
        <v>14</v>
      </c>
      <c r="G2495" t="s">
        <v>6227</v>
      </c>
      <c r="H2495" t="s">
        <v>6227</v>
      </c>
      <c r="I2495" t="s">
        <v>617</v>
      </c>
      <c r="J2495" t="s">
        <v>6226</v>
      </c>
      <c r="K2495">
        <v>660</v>
      </c>
      <c r="L2495">
        <v>219</v>
      </c>
    </row>
    <row r="2496" spans="1:13" x14ac:dyDescent="0.25">
      <c r="A2496" t="s">
        <v>16</v>
      </c>
      <c r="B2496" t="s">
        <v>13</v>
      </c>
      <c r="C2496" t="s">
        <v>2</v>
      </c>
      <c r="D2496">
        <v>2924140</v>
      </c>
      <c r="E2496">
        <v>2925447</v>
      </c>
      <c r="F2496" t="s">
        <v>14</v>
      </c>
      <c r="G2496" t="s">
        <v>6229</v>
      </c>
      <c r="H2496" t="s">
        <v>6229</v>
      </c>
      <c r="I2496" t="s">
        <v>1506</v>
      </c>
      <c r="J2496" t="s">
        <v>6228</v>
      </c>
      <c r="K2496">
        <v>1308</v>
      </c>
      <c r="L2496">
        <v>435</v>
      </c>
    </row>
    <row r="2497" spans="1:13" x14ac:dyDescent="0.25">
      <c r="A2497" t="s">
        <v>16</v>
      </c>
      <c r="B2497" t="s">
        <v>13</v>
      </c>
      <c r="C2497" t="s">
        <v>2</v>
      </c>
      <c r="D2497">
        <v>2925460</v>
      </c>
      <c r="E2497">
        <v>2928630</v>
      </c>
      <c r="F2497" t="s">
        <v>14</v>
      </c>
      <c r="G2497" t="s">
        <v>6231</v>
      </c>
      <c r="H2497" t="s">
        <v>6231</v>
      </c>
      <c r="I2497" t="s">
        <v>824</v>
      </c>
      <c r="J2497" t="s">
        <v>6230</v>
      </c>
      <c r="K2497">
        <v>3171</v>
      </c>
      <c r="L2497">
        <v>1056</v>
      </c>
    </row>
    <row r="2498" spans="1:13" x14ac:dyDescent="0.25">
      <c r="A2498" t="s">
        <v>16</v>
      </c>
      <c r="B2498" t="s">
        <v>13</v>
      </c>
      <c r="C2498" t="s">
        <v>2</v>
      </c>
      <c r="D2498">
        <v>2929338</v>
      </c>
      <c r="E2498">
        <v>2930333</v>
      </c>
      <c r="F2498" t="s">
        <v>48</v>
      </c>
      <c r="G2498" t="s">
        <v>6233</v>
      </c>
      <c r="H2498" t="s">
        <v>6233</v>
      </c>
      <c r="I2498" t="s">
        <v>875</v>
      </c>
      <c r="J2498" t="s">
        <v>6232</v>
      </c>
      <c r="K2498">
        <v>996</v>
      </c>
      <c r="L2498">
        <v>331</v>
      </c>
    </row>
    <row r="2499" spans="1:13" x14ac:dyDescent="0.25">
      <c r="A2499" t="s">
        <v>16</v>
      </c>
      <c r="B2499" t="s">
        <v>13</v>
      </c>
      <c r="C2499" t="s">
        <v>2</v>
      </c>
      <c r="D2499">
        <v>2930495</v>
      </c>
      <c r="E2499">
        <v>2933011</v>
      </c>
      <c r="F2499" t="s">
        <v>14</v>
      </c>
      <c r="G2499" t="s">
        <v>6235</v>
      </c>
      <c r="H2499" t="s">
        <v>6235</v>
      </c>
      <c r="I2499" t="s">
        <v>6236</v>
      </c>
      <c r="J2499" t="s">
        <v>6234</v>
      </c>
      <c r="K2499">
        <v>2517</v>
      </c>
      <c r="L2499">
        <v>838</v>
      </c>
    </row>
    <row r="2500" spans="1:13" x14ac:dyDescent="0.25">
      <c r="A2500" t="s">
        <v>16</v>
      </c>
      <c r="B2500" t="s">
        <v>13</v>
      </c>
      <c r="C2500" t="s">
        <v>2</v>
      </c>
      <c r="D2500">
        <v>2933008</v>
      </c>
      <c r="E2500">
        <v>2933606</v>
      </c>
      <c r="F2500" t="s">
        <v>14</v>
      </c>
      <c r="I2500" t="s">
        <v>6238</v>
      </c>
      <c r="J2500" t="s">
        <v>6237</v>
      </c>
      <c r="K2500">
        <v>599</v>
      </c>
      <c r="M2500" t="s">
        <v>286</v>
      </c>
    </row>
    <row r="2501" spans="1:13" x14ac:dyDescent="0.25">
      <c r="A2501" t="s">
        <v>16</v>
      </c>
      <c r="B2501" t="s">
        <v>13</v>
      </c>
      <c r="C2501" t="s">
        <v>2</v>
      </c>
      <c r="D2501">
        <v>2933993</v>
      </c>
      <c r="E2501">
        <v>2935735</v>
      </c>
      <c r="F2501" t="s">
        <v>14</v>
      </c>
      <c r="G2501" t="s">
        <v>6240</v>
      </c>
      <c r="H2501" t="s">
        <v>6240</v>
      </c>
      <c r="I2501" t="s">
        <v>6241</v>
      </c>
      <c r="J2501" t="s">
        <v>6239</v>
      </c>
      <c r="K2501">
        <v>1743</v>
      </c>
      <c r="L2501">
        <v>580</v>
      </c>
    </row>
    <row r="2502" spans="1:13" x14ac:dyDescent="0.25">
      <c r="A2502" t="s">
        <v>16</v>
      </c>
      <c r="B2502" t="s">
        <v>13</v>
      </c>
      <c r="C2502" t="s">
        <v>2</v>
      </c>
      <c r="D2502">
        <v>2935910</v>
      </c>
      <c r="E2502">
        <v>2937187</v>
      </c>
      <c r="F2502" t="s">
        <v>14</v>
      </c>
      <c r="G2502" t="s">
        <v>6243</v>
      </c>
      <c r="H2502" t="s">
        <v>6243</v>
      </c>
      <c r="I2502" t="s">
        <v>6244</v>
      </c>
      <c r="J2502" t="s">
        <v>6242</v>
      </c>
      <c r="K2502">
        <v>1278</v>
      </c>
      <c r="L2502">
        <v>425</v>
      </c>
    </row>
    <row r="2503" spans="1:13" x14ac:dyDescent="0.25">
      <c r="A2503" t="s">
        <v>16</v>
      </c>
      <c r="B2503" t="s">
        <v>13</v>
      </c>
      <c r="C2503" t="s">
        <v>2</v>
      </c>
      <c r="D2503">
        <v>2937424</v>
      </c>
      <c r="E2503">
        <v>2938140</v>
      </c>
      <c r="F2503" t="s">
        <v>48</v>
      </c>
      <c r="I2503" t="s">
        <v>36</v>
      </c>
      <c r="J2503" t="s">
        <v>6245</v>
      </c>
      <c r="K2503">
        <v>717</v>
      </c>
      <c r="M2503" t="s">
        <v>238</v>
      </c>
    </row>
    <row r="2504" spans="1:13" x14ac:dyDescent="0.25">
      <c r="A2504" t="s">
        <v>16</v>
      </c>
      <c r="B2504" t="s">
        <v>13</v>
      </c>
      <c r="C2504" t="s">
        <v>2</v>
      </c>
      <c r="D2504">
        <v>2938181</v>
      </c>
      <c r="E2504">
        <v>2942104</v>
      </c>
      <c r="F2504" t="s">
        <v>48</v>
      </c>
      <c r="G2504" t="s">
        <v>6247</v>
      </c>
      <c r="H2504" t="s">
        <v>6247</v>
      </c>
      <c r="I2504" t="s">
        <v>36</v>
      </c>
      <c r="J2504" t="s">
        <v>6246</v>
      </c>
      <c r="K2504">
        <v>3924</v>
      </c>
      <c r="L2504">
        <v>1307</v>
      </c>
    </row>
    <row r="2505" spans="1:13" x14ac:dyDescent="0.25">
      <c r="A2505" t="s">
        <v>16</v>
      </c>
      <c r="B2505" t="s">
        <v>13</v>
      </c>
      <c r="C2505" t="s">
        <v>2</v>
      </c>
      <c r="D2505">
        <v>2942218</v>
      </c>
      <c r="E2505">
        <v>2942856</v>
      </c>
      <c r="F2505" t="s">
        <v>48</v>
      </c>
      <c r="G2505" t="s">
        <v>6249</v>
      </c>
      <c r="H2505" t="s">
        <v>6249</v>
      </c>
      <c r="I2505" t="s">
        <v>36</v>
      </c>
      <c r="J2505" t="s">
        <v>6248</v>
      </c>
      <c r="K2505">
        <v>639</v>
      </c>
      <c r="L2505">
        <v>212</v>
      </c>
    </row>
    <row r="2506" spans="1:13" x14ac:dyDescent="0.25">
      <c r="A2506" t="s">
        <v>16</v>
      </c>
      <c r="B2506" t="s">
        <v>13</v>
      </c>
      <c r="C2506" t="s">
        <v>2</v>
      </c>
      <c r="D2506">
        <v>2943311</v>
      </c>
      <c r="E2506">
        <v>2943643</v>
      </c>
      <c r="F2506" t="s">
        <v>48</v>
      </c>
      <c r="G2506" t="s">
        <v>6251</v>
      </c>
      <c r="H2506" t="s">
        <v>6251</v>
      </c>
      <c r="I2506" t="s">
        <v>36</v>
      </c>
      <c r="J2506" t="s">
        <v>6250</v>
      </c>
      <c r="K2506">
        <v>333</v>
      </c>
      <c r="L2506">
        <v>110</v>
      </c>
    </row>
    <row r="2507" spans="1:13" x14ac:dyDescent="0.25">
      <c r="A2507" t="s">
        <v>16</v>
      </c>
      <c r="B2507" t="s">
        <v>13</v>
      </c>
      <c r="C2507" t="s">
        <v>2</v>
      </c>
      <c r="D2507">
        <v>2943702</v>
      </c>
      <c r="E2507">
        <v>2944202</v>
      </c>
      <c r="F2507" t="s">
        <v>48</v>
      </c>
      <c r="G2507" t="s">
        <v>6253</v>
      </c>
      <c r="H2507" t="s">
        <v>6253</v>
      </c>
      <c r="I2507" t="s">
        <v>36</v>
      </c>
      <c r="J2507" t="s">
        <v>6252</v>
      </c>
      <c r="K2507">
        <v>501</v>
      </c>
      <c r="L2507">
        <v>166</v>
      </c>
    </row>
    <row r="2508" spans="1:13" x14ac:dyDescent="0.25">
      <c r="A2508" t="s">
        <v>16</v>
      </c>
      <c r="B2508" t="s">
        <v>13</v>
      </c>
      <c r="C2508" t="s">
        <v>2</v>
      </c>
      <c r="D2508">
        <v>2944728</v>
      </c>
      <c r="E2508">
        <v>2945696</v>
      </c>
      <c r="F2508" t="s">
        <v>48</v>
      </c>
      <c r="G2508" t="s">
        <v>6255</v>
      </c>
      <c r="H2508" t="s">
        <v>6255</v>
      </c>
      <c r="I2508" t="s">
        <v>6256</v>
      </c>
      <c r="J2508" t="s">
        <v>6254</v>
      </c>
      <c r="K2508">
        <v>969</v>
      </c>
      <c r="L2508">
        <v>322</v>
      </c>
    </row>
    <row r="2509" spans="1:13" x14ac:dyDescent="0.25">
      <c r="A2509" t="s">
        <v>16</v>
      </c>
      <c r="B2509" t="s">
        <v>13</v>
      </c>
      <c r="C2509" t="s">
        <v>2</v>
      </c>
      <c r="D2509">
        <v>2945786</v>
      </c>
      <c r="E2509">
        <v>2947630</v>
      </c>
      <c r="F2509" t="s">
        <v>48</v>
      </c>
      <c r="G2509" t="s">
        <v>6258</v>
      </c>
      <c r="H2509" t="s">
        <v>6258</v>
      </c>
      <c r="I2509" t="s">
        <v>6259</v>
      </c>
      <c r="J2509" t="s">
        <v>6257</v>
      </c>
      <c r="K2509">
        <v>1845</v>
      </c>
      <c r="L2509">
        <v>614</v>
      </c>
    </row>
    <row r="2510" spans="1:13" x14ac:dyDescent="0.25">
      <c r="A2510" t="s">
        <v>16</v>
      </c>
      <c r="B2510" t="s">
        <v>13</v>
      </c>
      <c r="C2510" t="s">
        <v>2</v>
      </c>
      <c r="D2510">
        <v>2947821</v>
      </c>
      <c r="E2510">
        <v>2948174</v>
      </c>
      <c r="F2510" t="s">
        <v>48</v>
      </c>
      <c r="G2510" t="s">
        <v>6261</v>
      </c>
      <c r="H2510" t="s">
        <v>6261</v>
      </c>
      <c r="I2510" t="s">
        <v>6262</v>
      </c>
      <c r="J2510" t="s">
        <v>6260</v>
      </c>
      <c r="K2510">
        <v>354</v>
      </c>
      <c r="L2510">
        <v>117</v>
      </c>
    </row>
    <row r="2511" spans="1:13" x14ac:dyDescent="0.25">
      <c r="A2511" t="s">
        <v>16</v>
      </c>
      <c r="B2511" t="s">
        <v>13</v>
      </c>
      <c r="C2511" t="s">
        <v>2</v>
      </c>
      <c r="D2511">
        <v>2948306</v>
      </c>
      <c r="E2511">
        <v>2949451</v>
      </c>
      <c r="F2511" t="s">
        <v>48</v>
      </c>
      <c r="G2511" t="s">
        <v>6264</v>
      </c>
      <c r="H2511" t="s">
        <v>6264</v>
      </c>
      <c r="I2511" t="s">
        <v>6265</v>
      </c>
      <c r="J2511" t="s">
        <v>6263</v>
      </c>
      <c r="K2511">
        <v>1146</v>
      </c>
      <c r="L2511">
        <v>381</v>
      </c>
    </row>
    <row r="2512" spans="1:13" x14ac:dyDescent="0.25">
      <c r="A2512" t="s">
        <v>16</v>
      </c>
      <c r="B2512" t="s">
        <v>13</v>
      </c>
      <c r="C2512" t="s">
        <v>2</v>
      </c>
      <c r="D2512">
        <v>2949540</v>
      </c>
      <c r="E2512">
        <v>2950610</v>
      </c>
      <c r="F2512" t="s">
        <v>48</v>
      </c>
      <c r="G2512" t="s">
        <v>6267</v>
      </c>
      <c r="H2512" t="s">
        <v>6267</v>
      </c>
      <c r="I2512" t="s">
        <v>6268</v>
      </c>
      <c r="J2512" t="s">
        <v>6266</v>
      </c>
      <c r="K2512">
        <v>1071</v>
      </c>
      <c r="L2512">
        <v>356</v>
      </c>
    </row>
    <row r="2513" spans="1:13" x14ac:dyDescent="0.25">
      <c r="A2513" t="s">
        <v>16</v>
      </c>
      <c r="B2513" t="s">
        <v>13</v>
      </c>
      <c r="C2513" t="s">
        <v>2</v>
      </c>
      <c r="D2513">
        <v>2950729</v>
      </c>
      <c r="E2513">
        <v>2951160</v>
      </c>
      <c r="F2513" t="s">
        <v>48</v>
      </c>
      <c r="G2513" t="s">
        <v>6270</v>
      </c>
      <c r="H2513" t="s">
        <v>6270</v>
      </c>
      <c r="I2513" t="s">
        <v>414</v>
      </c>
      <c r="J2513" t="s">
        <v>6269</v>
      </c>
      <c r="K2513">
        <v>432</v>
      </c>
      <c r="L2513">
        <v>143</v>
      </c>
    </row>
    <row r="2514" spans="1:13" x14ac:dyDescent="0.25">
      <c r="A2514" t="s">
        <v>16</v>
      </c>
      <c r="B2514" t="s">
        <v>13</v>
      </c>
      <c r="C2514" t="s">
        <v>2</v>
      </c>
      <c r="D2514">
        <v>2951162</v>
      </c>
      <c r="E2514">
        <v>2951263</v>
      </c>
      <c r="F2514" t="s">
        <v>48</v>
      </c>
      <c r="I2514" t="s">
        <v>36</v>
      </c>
      <c r="J2514" t="s">
        <v>6271</v>
      </c>
      <c r="K2514">
        <v>102</v>
      </c>
      <c r="M2514" t="s">
        <v>286</v>
      </c>
    </row>
    <row r="2515" spans="1:13" x14ac:dyDescent="0.25">
      <c r="A2515" t="s">
        <v>16</v>
      </c>
      <c r="B2515" t="s">
        <v>13</v>
      </c>
      <c r="C2515" t="s">
        <v>2</v>
      </c>
      <c r="D2515">
        <v>2951282</v>
      </c>
      <c r="E2515">
        <v>2952778</v>
      </c>
      <c r="F2515" t="s">
        <v>14</v>
      </c>
      <c r="G2515" t="s">
        <v>6273</v>
      </c>
      <c r="H2515" t="s">
        <v>6273</v>
      </c>
      <c r="I2515" t="s">
        <v>6274</v>
      </c>
      <c r="J2515" t="s">
        <v>6272</v>
      </c>
      <c r="K2515">
        <v>1497</v>
      </c>
      <c r="L2515">
        <v>498</v>
      </c>
    </row>
    <row r="2516" spans="1:13" x14ac:dyDescent="0.25">
      <c r="A2516" t="s">
        <v>16</v>
      </c>
      <c r="B2516" t="s">
        <v>13</v>
      </c>
      <c r="C2516" t="s">
        <v>2</v>
      </c>
      <c r="D2516">
        <v>2953127</v>
      </c>
      <c r="E2516">
        <v>2953834</v>
      </c>
      <c r="F2516" t="s">
        <v>48</v>
      </c>
      <c r="G2516" t="s">
        <v>6276</v>
      </c>
      <c r="H2516" t="s">
        <v>6276</v>
      </c>
      <c r="I2516" t="s">
        <v>36</v>
      </c>
      <c r="J2516" t="s">
        <v>6275</v>
      </c>
      <c r="K2516">
        <v>708</v>
      </c>
      <c r="L2516">
        <v>235</v>
      </c>
    </row>
    <row r="2517" spans="1:13" x14ac:dyDescent="0.25">
      <c r="A2517" t="s">
        <v>16</v>
      </c>
      <c r="B2517" t="s">
        <v>13</v>
      </c>
      <c r="C2517" t="s">
        <v>2</v>
      </c>
      <c r="D2517">
        <v>2954208</v>
      </c>
      <c r="E2517">
        <v>2955587</v>
      </c>
      <c r="F2517" t="s">
        <v>48</v>
      </c>
      <c r="G2517" t="s">
        <v>6278</v>
      </c>
      <c r="H2517" t="s">
        <v>6278</v>
      </c>
      <c r="I2517" t="s">
        <v>2681</v>
      </c>
      <c r="J2517" t="s">
        <v>6277</v>
      </c>
      <c r="K2517">
        <v>1380</v>
      </c>
      <c r="L2517">
        <v>459</v>
      </c>
    </row>
    <row r="2518" spans="1:13" x14ac:dyDescent="0.25">
      <c r="A2518" t="s">
        <v>16</v>
      </c>
      <c r="B2518" t="s">
        <v>13</v>
      </c>
      <c r="C2518" t="s">
        <v>2</v>
      </c>
      <c r="D2518">
        <v>2955584</v>
      </c>
      <c r="E2518">
        <v>2956702</v>
      </c>
      <c r="F2518" t="s">
        <v>48</v>
      </c>
      <c r="G2518" t="s">
        <v>6280</v>
      </c>
      <c r="H2518" t="s">
        <v>6280</v>
      </c>
      <c r="I2518" t="s">
        <v>36</v>
      </c>
      <c r="J2518" t="s">
        <v>6279</v>
      </c>
      <c r="K2518">
        <v>1119</v>
      </c>
      <c r="L2518">
        <v>372</v>
      </c>
    </row>
    <row r="2519" spans="1:13" x14ac:dyDescent="0.25">
      <c r="A2519" t="s">
        <v>16</v>
      </c>
      <c r="B2519" t="s">
        <v>13</v>
      </c>
      <c r="C2519" t="s">
        <v>2</v>
      </c>
      <c r="D2519">
        <v>2956699</v>
      </c>
      <c r="E2519">
        <v>2959215</v>
      </c>
      <c r="F2519" t="s">
        <v>48</v>
      </c>
      <c r="G2519" t="s">
        <v>6282</v>
      </c>
      <c r="H2519" t="s">
        <v>6282</v>
      </c>
      <c r="I2519" t="s">
        <v>206</v>
      </c>
      <c r="J2519" t="s">
        <v>6281</v>
      </c>
      <c r="K2519">
        <v>2517</v>
      </c>
      <c r="L2519">
        <v>838</v>
      </c>
    </row>
    <row r="2520" spans="1:13" x14ac:dyDescent="0.25">
      <c r="A2520" t="s">
        <v>16</v>
      </c>
      <c r="B2520" t="s">
        <v>13</v>
      </c>
      <c r="C2520" t="s">
        <v>2</v>
      </c>
      <c r="D2520">
        <v>2959409</v>
      </c>
      <c r="E2520">
        <v>2960041</v>
      </c>
      <c r="F2520" t="s">
        <v>14</v>
      </c>
      <c r="G2520" t="s">
        <v>6284</v>
      </c>
      <c r="H2520" t="s">
        <v>6284</v>
      </c>
      <c r="I2520" t="s">
        <v>6285</v>
      </c>
      <c r="J2520" t="s">
        <v>6283</v>
      </c>
      <c r="K2520">
        <v>633</v>
      </c>
      <c r="L2520">
        <v>210</v>
      </c>
    </row>
    <row r="2521" spans="1:13" x14ac:dyDescent="0.25">
      <c r="A2521" t="s">
        <v>16</v>
      </c>
      <c r="B2521" t="s">
        <v>13</v>
      </c>
      <c r="C2521" t="s">
        <v>2</v>
      </c>
      <c r="D2521">
        <v>2960418</v>
      </c>
      <c r="E2521">
        <v>2962178</v>
      </c>
      <c r="F2521" t="s">
        <v>48</v>
      </c>
      <c r="G2521" t="s">
        <v>6287</v>
      </c>
      <c r="H2521" t="s">
        <v>6287</v>
      </c>
      <c r="I2521" t="s">
        <v>90</v>
      </c>
      <c r="J2521" t="s">
        <v>6286</v>
      </c>
      <c r="K2521">
        <v>1761</v>
      </c>
      <c r="L2521">
        <v>586</v>
      </c>
    </row>
    <row r="2522" spans="1:13" x14ac:dyDescent="0.25">
      <c r="A2522" t="s">
        <v>16</v>
      </c>
      <c r="B2522" t="s">
        <v>13</v>
      </c>
      <c r="C2522" t="s">
        <v>2</v>
      </c>
      <c r="D2522">
        <v>2962175</v>
      </c>
      <c r="E2522">
        <v>2962288</v>
      </c>
      <c r="F2522" t="s">
        <v>48</v>
      </c>
      <c r="G2522" t="s">
        <v>6289</v>
      </c>
      <c r="H2522" t="s">
        <v>6289</v>
      </c>
      <c r="I2522" t="s">
        <v>36</v>
      </c>
      <c r="J2522" t="s">
        <v>6288</v>
      </c>
      <c r="K2522">
        <v>114</v>
      </c>
      <c r="L2522">
        <v>37</v>
      </c>
    </row>
    <row r="2523" spans="1:13" x14ac:dyDescent="0.25">
      <c r="A2523" t="s">
        <v>16</v>
      </c>
      <c r="B2523" t="s">
        <v>13</v>
      </c>
      <c r="C2523" t="s">
        <v>2</v>
      </c>
      <c r="D2523">
        <v>2962468</v>
      </c>
      <c r="E2523">
        <v>2964246</v>
      </c>
      <c r="F2523" t="s">
        <v>48</v>
      </c>
      <c r="G2523" t="s">
        <v>6291</v>
      </c>
      <c r="H2523" t="s">
        <v>6291</v>
      </c>
      <c r="I2523" t="s">
        <v>762</v>
      </c>
      <c r="J2523" t="s">
        <v>6290</v>
      </c>
      <c r="K2523">
        <v>1779</v>
      </c>
      <c r="L2523">
        <v>592</v>
      </c>
    </row>
    <row r="2524" spans="1:13" x14ac:dyDescent="0.25">
      <c r="A2524" t="s">
        <v>16</v>
      </c>
      <c r="B2524" t="s">
        <v>13</v>
      </c>
      <c r="C2524" t="s">
        <v>2</v>
      </c>
      <c r="D2524">
        <v>2964243</v>
      </c>
      <c r="E2524">
        <v>2964527</v>
      </c>
      <c r="F2524" t="s">
        <v>48</v>
      </c>
      <c r="G2524" t="s">
        <v>6293</v>
      </c>
      <c r="H2524" t="s">
        <v>6293</v>
      </c>
      <c r="I2524" t="s">
        <v>4449</v>
      </c>
      <c r="J2524" t="s">
        <v>6292</v>
      </c>
      <c r="K2524">
        <v>285</v>
      </c>
      <c r="L2524">
        <v>94</v>
      </c>
    </row>
    <row r="2525" spans="1:13" x14ac:dyDescent="0.25">
      <c r="A2525" t="s">
        <v>16</v>
      </c>
      <c r="B2525" t="s">
        <v>13</v>
      </c>
      <c r="C2525" t="s">
        <v>2</v>
      </c>
      <c r="D2525">
        <v>2964518</v>
      </c>
      <c r="E2525">
        <v>2964700</v>
      </c>
      <c r="F2525" t="s">
        <v>48</v>
      </c>
      <c r="G2525" t="s">
        <v>6295</v>
      </c>
      <c r="H2525" t="s">
        <v>6295</v>
      </c>
      <c r="I2525" t="s">
        <v>36</v>
      </c>
      <c r="J2525" t="s">
        <v>6294</v>
      </c>
      <c r="K2525">
        <v>183</v>
      </c>
      <c r="L2525">
        <v>60</v>
      </c>
    </row>
    <row r="2526" spans="1:13" x14ac:dyDescent="0.25">
      <c r="A2526" t="s">
        <v>16</v>
      </c>
      <c r="B2526" t="s">
        <v>13</v>
      </c>
      <c r="C2526" t="s">
        <v>2</v>
      </c>
      <c r="D2526">
        <v>2964759</v>
      </c>
      <c r="E2526">
        <v>2965256</v>
      </c>
      <c r="F2526" t="s">
        <v>48</v>
      </c>
      <c r="G2526" t="s">
        <v>6297</v>
      </c>
      <c r="H2526" t="s">
        <v>6297</v>
      </c>
      <c r="I2526" t="s">
        <v>36</v>
      </c>
      <c r="J2526" t="s">
        <v>6296</v>
      </c>
      <c r="K2526">
        <v>498</v>
      </c>
      <c r="L2526">
        <v>165</v>
      </c>
    </row>
    <row r="2527" spans="1:13" x14ac:dyDescent="0.25">
      <c r="A2527" t="s">
        <v>16</v>
      </c>
      <c r="B2527" t="s">
        <v>13</v>
      </c>
      <c r="C2527" t="s">
        <v>2</v>
      </c>
      <c r="D2527">
        <v>2965303</v>
      </c>
      <c r="E2527">
        <v>2965809</v>
      </c>
      <c r="F2527" t="s">
        <v>48</v>
      </c>
      <c r="G2527" t="s">
        <v>6299</v>
      </c>
      <c r="H2527" t="s">
        <v>6299</v>
      </c>
      <c r="I2527" t="s">
        <v>6300</v>
      </c>
      <c r="J2527" t="s">
        <v>6298</v>
      </c>
      <c r="K2527">
        <v>507</v>
      </c>
      <c r="L2527">
        <v>168</v>
      </c>
    </row>
    <row r="2528" spans="1:13" x14ac:dyDescent="0.25">
      <c r="A2528" t="s">
        <v>16</v>
      </c>
      <c r="B2528" t="s">
        <v>13</v>
      </c>
      <c r="C2528" t="s">
        <v>2</v>
      </c>
      <c r="D2528">
        <v>2965806</v>
      </c>
      <c r="E2528">
        <v>2966372</v>
      </c>
      <c r="F2528" t="s">
        <v>48</v>
      </c>
      <c r="I2528" t="s">
        <v>6302</v>
      </c>
      <c r="J2528" t="s">
        <v>6301</v>
      </c>
      <c r="K2528">
        <v>567</v>
      </c>
      <c r="M2528" t="s">
        <v>238</v>
      </c>
    </row>
    <row r="2529" spans="1:13" x14ac:dyDescent="0.25">
      <c r="A2529" t="s">
        <v>16</v>
      </c>
      <c r="B2529" t="s">
        <v>13</v>
      </c>
      <c r="C2529" t="s">
        <v>2</v>
      </c>
      <c r="D2529">
        <v>2966546</v>
      </c>
      <c r="E2529">
        <v>2968450</v>
      </c>
      <c r="F2529" t="s">
        <v>14</v>
      </c>
      <c r="G2529" t="s">
        <v>6304</v>
      </c>
      <c r="H2529" t="s">
        <v>6304</v>
      </c>
      <c r="I2529" t="s">
        <v>3235</v>
      </c>
      <c r="J2529" t="s">
        <v>6303</v>
      </c>
      <c r="K2529">
        <v>1905</v>
      </c>
      <c r="L2529">
        <v>634</v>
      </c>
    </row>
    <row r="2530" spans="1:13" x14ac:dyDescent="0.25">
      <c r="A2530" t="s">
        <v>16</v>
      </c>
      <c r="B2530" t="s">
        <v>13</v>
      </c>
      <c r="C2530" t="s">
        <v>2</v>
      </c>
      <c r="D2530">
        <v>2968750</v>
      </c>
      <c r="E2530">
        <v>2973528</v>
      </c>
      <c r="F2530" t="s">
        <v>14</v>
      </c>
      <c r="G2530" t="s">
        <v>6306</v>
      </c>
      <c r="H2530" t="s">
        <v>6306</v>
      </c>
      <c r="I2530" t="s">
        <v>3329</v>
      </c>
      <c r="J2530" t="s">
        <v>6305</v>
      </c>
      <c r="K2530">
        <v>4779</v>
      </c>
      <c r="L2530">
        <v>1592</v>
      </c>
    </row>
    <row r="2531" spans="1:13" x14ac:dyDescent="0.25">
      <c r="A2531" t="s">
        <v>16</v>
      </c>
      <c r="B2531" t="s">
        <v>13</v>
      </c>
      <c r="C2531" t="s">
        <v>2</v>
      </c>
      <c r="D2531">
        <v>2973924</v>
      </c>
      <c r="E2531">
        <v>2976299</v>
      </c>
      <c r="F2531" t="s">
        <v>48</v>
      </c>
      <c r="G2531" t="s">
        <v>6308</v>
      </c>
      <c r="H2531" t="s">
        <v>6308</v>
      </c>
      <c r="I2531" t="s">
        <v>36</v>
      </c>
      <c r="J2531" t="s">
        <v>6307</v>
      </c>
      <c r="K2531">
        <v>2376</v>
      </c>
      <c r="L2531">
        <v>791</v>
      </c>
    </row>
    <row r="2532" spans="1:13" x14ac:dyDescent="0.25">
      <c r="A2532" t="s">
        <v>16</v>
      </c>
      <c r="B2532" t="s">
        <v>13</v>
      </c>
      <c r="C2532" t="s">
        <v>2</v>
      </c>
      <c r="D2532">
        <v>2976445</v>
      </c>
      <c r="E2532">
        <v>2978949</v>
      </c>
      <c r="F2532" t="s">
        <v>48</v>
      </c>
      <c r="G2532" t="s">
        <v>6310</v>
      </c>
      <c r="H2532" t="s">
        <v>6310</v>
      </c>
      <c r="I2532" t="s">
        <v>206</v>
      </c>
      <c r="J2532" t="s">
        <v>6309</v>
      </c>
      <c r="K2532">
        <v>2505</v>
      </c>
      <c r="L2532">
        <v>834</v>
      </c>
    </row>
    <row r="2533" spans="1:13" x14ac:dyDescent="0.25">
      <c r="A2533" t="s">
        <v>16</v>
      </c>
      <c r="B2533" t="s">
        <v>13</v>
      </c>
      <c r="C2533" t="s">
        <v>2</v>
      </c>
      <c r="D2533">
        <v>2978920</v>
      </c>
      <c r="E2533">
        <v>2979111</v>
      </c>
      <c r="F2533" t="s">
        <v>48</v>
      </c>
      <c r="I2533" t="s">
        <v>206</v>
      </c>
      <c r="J2533" t="s">
        <v>6311</v>
      </c>
      <c r="K2533">
        <v>192</v>
      </c>
      <c r="M2533" t="s">
        <v>286</v>
      </c>
    </row>
    <row r="2534" spans="1:13" x14ac:dyDescent="0.25">
      <c r="A2534" t="s">
        <v>16</v>
      </c>
      <c r="B2534" t="s">
        <v>13</v>
      </c>
      <c r="C2534" t="s">
        <v>2</v>
      </c>
      <c r="D2534">
        <v>2979214</v>
      </c>
      <c r="E2534">
        <v>2979382</v>
      </c>
      <c r="F2534" t="s">
        <v>48</v>
      </c>
      <c r="I2534" t="s">
        <v>206</v>
      </c>
      <c r="J2534" t="s">
        <v>6312</v>
      </c>
      <c r="K2534">
        <v>169</v>
      </c>
      <c r="M2534" t="s">
        <v>286</v>
      </c>
    </row>
    <row r="2535" spans="1:13" x14ac:dyDescent="0.25">
      <c r="A2535" t="s">
        <v>16</v>
      </c>
      <c r="B2535" t="s">
        <v>13</v>
      </c>
      <c r="C2535" t="s">
        <v>2</v>
      </c>
      <c r="D2535">
        <v>2979883</v>
      </c>
      <c r="E2535">
        <v>2982198</v>
      </c>
      <c r="F2535" t="s">
        <v>48</v>
      </c>
      <c r="G2535" t="s">
        <v>6314</v>
      </c>
      <c r="H2535" t="s">
        <v>6314</v>
      </c>
      <c r="I2535" t="s">
        <v>6315</v>
      </c>
      <c r="J2535" t="s">
        <v>6313</v>
      </c>
      <c r="K2535">
        <v>2316</v>
      </c>
      <c r="L2535">
        <v>771</v>
      </c>
    </row>
    <row r="2536" spans="1:13" x14ac:dyDescent="0.25">
      <c r="A2536" t="s">
        <v>16</v>
      </c>
      <c r="B2536" t="s">
        <v>13</v>
      </c>
      <c r="C2536" t="s">
        <v>2</v>
      </c>
      <c r="D2536">
        <v>2982544</v>
      </c>
      <c r="E2536">
        <v>2984130</v>
      </c>
      <c r="F2536" t="s">
        <v>48</v>
      </c>
      <c r="G2536" t="s">
        <v>6317</v>
      </c>
      <c r="H2536" t="s">
        <v>6317</v>
      </c>
      <c r="I2536" t="s">
        <v>3255</v>
      </c>
      <c r="J2536" t="s">
        <v>6316</v>
      </c>
      <c r="K2536">
        <v>1587</v>
      </c>
      <c r="L2536">
        <v>528</v>
      </c>
    </row>
    <row r="2537" spans="1:13" x14ac:dyDescent="0.25">
      <c r="A2537" t="s">
        <v>16</v>
      </c>
      <c r="B2537" t="s">
        <v>13</v>
      </c>
      <c r="C2537" t="s">
        <v>2</v>
      </c>
      <c r="D2537">
        <v>2984127</v>
      </c>
      <c r="E2537">
        <v>2988485</v>
      </c>
      <c r="F2537" t="s">
        <v>48</v>
      </c>
      <c r="G2537" t="s">
        <v>6319</v>
      </c>
      <c r="H2537" t="s">
        <v>6319</v>
      </c>
      <c r="I2537" t="s">
        <v>6320</v>
      </c>
      <c r="J2537" t="s">
        <v>6318</v>
      </c>
      <c r="K2537">
        <v>4359</v>
      </c>
      <c r="L2537">
        <v>1452</v>
      </c>
    </row>
    <row r="2538" spans="1:13" x14ac:dyDescent="0.25">
      <c r="A2538" t="s">
        <v>16</v>
      </c>
      <c r="B2538" t="s">
        <v>13</v>
      </c>
      <c r="C2538" t="s">
        <v>2</v>
      </c>
      <c r="D2538">
        <v>2988881</v>
      </c>
      <c r="E2538">
        <v>2991697</v>
      </c>
      <c r="F2538" t="s">
        <v>48</v>
      </c>
      <c r="G2538" t="s">
        <v>6322</v>
      </c>
      <c r="H2538" t="s">
        <v>6322</v>
      </c>
      <c r="I2538" t="s">
        <v>206</v>
      </c>
      <c r="J2538" t="s">
        <v>6321</v>
      </c>
      <c r="K2538">
        <v>2817</v>
      </c>
      <c r="L2538">
        <v>938</v>
      </c>
    </row>
    <row r="2539" spans="1:13" x14ac:dyDescent="0.25">
      <c r="A2539" t="s">
        <v>16</v>
      </c>
      <c r="B2539" t="s">
        <v>13</v>
      </c>
      <c r="C2539" t="s">
        <v>2</v>
      </c>
      <c r="D2539">
        <v>2992170</v>
      </c>
      <c r="E2539">
        <v>2994527</v>
      </c>
      <c r="F2539" t="s">
        <v>48</v>
      </c>
      <c r="G2539" t="s">
        <v>6324</v>
      </c>
      <c r="H2539" t="s">
        <v>6324</v>
      </c>
      <c r="I2539" t="s">
        <v>203</v>
      </c>
      <c r="J2539" t="s">
        <v>6323</v>
      </c>
      <c r="K2539">
        <v>2358</v>
      </c>
      <c r="L2539">
        <v>785</v>
      </c>
    </row>
    <row r="2540" spans="1:13" x14ac:dyDescent="0.25">
      <c r="A2540" t="s">
        <v>16</v>
      </c>
      <c r="B2540" t="s">
        <v>13</v>
      </c>
      <c r="C2540" t="s">
        <v>2</v>
      </c>
      <c r="D2540">
        <v>2994995</v>
      </c>
      <c r="E2540">
        <v>2996566</v>
      </c>
      <c r="F2540" t="s">
        <v>14</v>
      </c>
      <c r="G2540" t="s">
        <v>6326</v>
      </c>
      <c r="H2540" t="s">
        <v>6326</v>
      </c>
      <c r="I2540" t="s">
        <v>1461</v>
      </c>
      <c r="J2540" t="s">
        <v>6325</v>
      </c>
      <c r="K2540">
        <v>1572</v>
      </c>
      <c r="L2540">
        <v>523</v>
      </c>
    </row>
    <row r="2541" spans="1:13" x14ac:dyDescent="0.25">
      <c r="A2541" t="s">
        <v>16</v>
      </c>
      <c r="B2541" t="s">
        <v>13</v>
      </c>
      <c r="C2541" t="s">
        <v>2</v>
      </c>
      <c r="D2541">
        <v>2996977</v>
      </c>
      <c r="E2541">
        <v>2997249</v>
      </c>
      <c r="F2541" t="s">
        <v>14</v>
      </c>
      <c r="G2541" t="s">
        <v>6328</v>
      </c>
      <c r="H2541" t="s">
        <v>6328</v>
      </c>
      <c r="I2541" t="s">
        <v>36</v>
      </c>
      <c r="J2541" t="s">
        <v>6327</v>
      </c>
      <c r="K2541">
        <v>273</v>
      </c>
      <c r="L2541">
        <v>90</v>
      </c>
    </row>
    <row r="2542" spans="1:13" x14ac:dyDescent="0.25">
      <c r="A2542" t="s">
        <v>16</v>
      </c>
      <c r="B2542" t="s">
        <v>13</v>
      </c>
      <c r="C2542" t="s">
        <v>2</v>
      </c>
      <c r="D2542">
        <v>2997881</v>
      </c>
      <c r="E2542">
        <v>2998177</v>
      </c>
      <c r="F2542" t="s">
        <v>48</v>
      </c>
      <c r="G2542" t="s">
        <v>6330</v>
      </c>
      <c r="H2542" t="s">
        <v>6330</v>
      </c>
      <c r="I2542" t="s">
        <v>36</v>
      </c>
      <c r="J2542" t="s">
        <v>6329</v>
      </c>
      <c r="K2542">
        <v>297</v>
      </c>
      <c r="L2542">
        <v>98</v>
      </c>
    </row>
    <row r="2543" spans="1:13" x14ac:dyDescent="0.25">
      <c r="A2543" t="s">
        <v>16</v>
      </c>
      <c r="B2543" t="s">
        <v>13</v>
      </c>
      <c r="C2543" t="s">
        <v>2</v>
      </c>
      <c r="D2543">
        <v>2998270</v>
      </c>
      <c r="E2543">
        <v>2999910</v>
      </c>
      <c r="F2543" t="s">
        <v>48</v>
      </c>
      <c r="G2543" t="s">
        <v>6332</v>
      </c>
      <c r="H2543" t="s">
        <v>6332</v>
      </c>
      <c r="I2543" t="s">
        <v>1851</v>
      </c>
      <c r="J2543" t="s">
        <v>6331</v>
      </c>
      <c r="K2543">
        <v>1641</v>
      </c>
      <c r="L2543">
        <v>546</v>
      </c>
    </row>
    <row r="2544" spans="1:13" x14ac:dyDescent="0.25">
      <c r="A2544" t="s">
        <v>16</v>
      </c>
      <c r="B2544" t="s">
        <v>13</v>
      </c>
      <c r="C2544" t="s">
        <v>2</v>
      </c>
      <c r="D2544">
        <v>2999907</v>
      </c>
      <c r="E2544">
        <v>3002246</v>
      </c>
      <c r="F2544" t="s">
        <v>48</v>
      </c>
      <c r="G2544" t="s">
        <v>6334</v>
      </c>
      <c r="H2544" t="s">
        <v>6334</v>
      </c>
      <c r="I2544" t="s">
        <v>33</v>
      </c>
      <c r="J2544" t="s">
        <v>6333</v>
      </c>
      <c r="K2544">
        <v>2340</v>
      </c>
      <c r="L2544">
        <v>779</v>
      </c>
    </row>
    <row r="2545" spans="1:12" x14ac:dyDescent="0.25">
      <c r="A2545" t="s">
        <v>16</v>
      </c>
      <c r="B2545" t="s">
        <v>13</v>
      </c>
      <c r="C2545" t="s">
        <v>2</v>
      </c>
      <c r="D2545">
        <v>3002236</v>
      </c>
      <c r="E2545">
        <v>3003822</v>
      </c>
      <c r="F2545" t="s">
        <v>48</v>
      </c>
      <c r="G2545" t="s">
        <v>6336</v>
      </c>
      <c r="H2545" t="s">
        <v>6336</v>
      </c>
      <c r="I2545" t="s">
        <v>6337</v>
      </c>
      <c r="J2545" t="s">
        <v>6335</v>
      </c>
      <c r="K2545">
        <v>1587</v>
      </c>
      <c r="L2545">
        <v>528</v>
      </c>
    </row>
    <row r="2546" spans="1:12" x14ac:dyDescent="0.25">
      <c r="A2546" t="s">
        <v>16</v>
      </c>
      <c r="B2546" t="s">
        <v>13</v>
      </c>
      <c r="C2546" t="s">
        <v>2</v>
      </c>
      <c r="D2546">
        <v>3003885</v>
      </c>
      <c r="E2546">
        <v>3005750</v>
      </c>
      <c r="F2546" t="s">
        <v>48</v>
      </c>
      <c r="G2546" t="s">
        <v>6339</v>
      </c>
      <c r="H2546" t="s">
        <v>6339</v>
      </c>
      <c r="I2546" t="s">
        <v>36</v>
      </c>
      <c r="J2546" t="s">
        <v>6338</v>
      </c>
      <c r="K2546">
        <v>1866</v>
      </c>
      <c r="L2546">
        <v>621</v>
      </c>
    </row>
    <row r="2547" spans="1:12" x14ac:dyDescent="0.25">
      <c r="A2547" t="s">
        <v>16</v>
      </c>
      <c r="B2547" t="s">
        <v>13</v>
      </c>
      <c r="C2547" t="s">
        <v>2</v>
      </c>
      <c r="D2547">
        <v>3005747</v>
      </c>
      <c r="E2547">
        <v>3007564</v>
      </c>
      <c r="F2547" t="s">
        <v>48</v>
      </c>
      <c r="G2547" t="s">
        <v>6341</v>
      </c>
      <c r="H2547" t="s">
        <v>6341</v>
      </c>
      <c r="I2547" t="s">
        <v>36</v>
      </c>
      <c r="J2547" t="s">
        <v>6340</v>
      </c>
      <c r="K2547">
        <v>1818</v>
      </c>
      <c r="L2547">
        <v>605</v>
      </c>
    </row>
    <row r="2548" spans="1:12" x14ac:dyDescent="0.25">
      <c r="A2548" t="s">
        <v>16</v>
      </c>
      <c r="B2548" t="s">
        <v>13</v>
      </c>
      <c r="C2548" t="s">
        <v>2</v>
      </c>
      <c r="D2548">
        <v>3007682</v>
      </c>
      <c r="E2548">
        <v>3008881</v>
      </c>
      <c r="F2548" t="s">
        <v>48</v>
      </c>
      <c r="G2548" t="s">
        <v>6343</v>
      </c>
      <c r="H2548" t="s">
        <v>6343</v>
      </c>
      <c r="I2548" t="s">
        <v>6344</v>
      </c>
      <c r="J2548" t="s">
        <v>6342</v>
      </c>
      <c r="K2548">
        <v>1200</v>
      </c>
      <c r="L2548">
        <v>399</v>
      </c>
    </row>
    <row r="2549" spans="1:12" x14ac:dyDescent="0.25">
      <c r="A2549" t="s">
        <v>16</v>
      </c>
      <c r="B2549" t="s">
        <v>13</v>
      </c>
      <c r="C2549" t="s">
        <v>2</v>
      </c>
      <c r="D2549">
        <v>3008878</v>
      </c>
      <c r="E2549">
        <v>3010494</v>
      </c>
      <c r="F2549" t="s">
        <v>48</v>
      </c>
      <c r="G2549" t="s">
        <v>6346</v>
      </c>
      <c r="H2549" t="s">
        <v>6346</v>
      </c>
      <c r="I2549" t="s">
        <v>6347</v>
      </c>
      <c r="J2549" t="s">
        <v>6345</v>
      </c>
      <c r="K2549">
        <v>1617</v>
      </c>
      <c r="L2549">
        <v>538</v>
      </c>
    </row>
    <row r="2550" spans="1:12" x14ac:dyDescent="0.25">
      <c r="A2550" t="s">
        <v>16</v>
      </c>
      <c r="B2550" t="s">
        <v>13</v>
      </c>
      <c r="C2550" t="s">
        <v>2</v>
      </c>
      <c r="D2550">
        <v>3010705</v>
      </c>
      <c r="E2550">
        <v>3011613</v>
      </c>
      <c r="F2550" t="s">
        <v>48</v>
      </c>
      <c r="G2550" t="s">
        <v>6349</v>
      </c>
      <c r="H2550" t="s">
        <v>6349</v>
      </c>
      <c r="I2550" t="s">
        <v>6350</v>
      </c>
      <c r="J2550" t="s">
        <v>6348</v>
      </c>
      <c r="K2550">
        <v>909</v>
      </c>
      <c r="L2550">
        <v>302</v>
      </c>
    </row>
    <row r="2551" spans="1:12" x14ac:dyDescent="0.25">
      <c r="A2551" t="s">
        <v>16</v>
      </c>
      <c r="B2551" t="s">
        <v>13</v>
      </c>
      <c r="C2551" t="s">
        <v>2</v>
      </c>
      <c r="D2551">
        <v>3011610</v>
      </c>
      <c r="E2551">
        <v>3012944</v>
      </c>
      <c r="F2551" t="s">
        <v>48</v>
      </c>
      <c r="G2551" t="s">
        <v>6352</v>
      </c>
      <c r="H2551" t="s">
        <v>6352</v>
      </c>
      <c r="I2551" t="s">
        <v>230</v>
      </c>
      <c r="J2551" t="s">
        <v>6351</v>
      </c>
      <c r="K2551">
        <v>1335</v>
      </c>
      <c r="L2551">
        <v>444</v>
      </c>
    </row>
    <row r="2552" spans="1:12" x14ac:dyDescent="0.25">
      <c r="A2552" t="s">
        <v>16</v>
      </c>
      <c r="B2552" t="s">
        <v>13</v>
      </c>
      <c r="C2552" t="s">
        <v>2</v>
      </c>
      <c r="D2552">
        <v>3012916</v>
      </c>
      <c r="E2552">
        <v>3013161</v>
      </c>
      <c r="F2552" t="s">
        <v>48</v>
      </c>
      <c r="G2552" t="s">
        <v>6354</v>
      </c>
      <c r="H2552" t="s">
        <v>6354</v>
      </c>
      <c r="I2552" t="s">
        <v>782</v>
      </c>
      <c r="J2552" t="s">
        <v>6353</v>
      </c>
      <c r="K2552">
        <v>246</v>
      </c>
      <c r="L2552">
        <v>81</v>
      </c>
    </row>
    <row r="2553" spans="1:12" x14ac:dyDescent="0.25">
      <c r="A2553" t="s">
        <v>16</v>
      </c>
      <c r="B2553" t="s">
        <v>13</v>
      </c>
      <c r="C2553" t="s">
        <v>2</v>
      </c>
      <c r="D2553">
        <v>3013158</v>
      </c>
      <c r="E2553">
        <v>3014435</v>
      </c>
      <c r="F2553" t="s">
        <v>48</v>
      </c>
      <c r="G2553" t="s">
        <v>6356</v>
      </c>
      <c r="H2553" t="s">
        <v>6356</v>
      </c>
      <c r="I2553" t="s">
        <v>6357</v>
      </c>
      <c r="J2553" t="s">
        <v>6355</v>
      </c>
      <c r="K2553">
        <v>1278</v>
      </c>
      <c r="L2553">
        <v>425</v>
      </c>
    </row>
    <row r="2554" spans="1:12" x14ac:dyDescent="0.25">
      <c r="A2554" t="s">
        <v>16</v>
      </c>
      <c r="B2554" t="s">
        <v>13</v>
      </c>
      <c r="C2554" t="s">
        <v>2</v>
      </c>
      <c r="D2554">
        <v>3014435</v>
      </c>
      <c r="E2554">
        <v>3015373</v>
      </c>
      <c r="F2554" t="s">
        <v>48</v>
      </c>
      <c r="G2554" t="s">
        <v>6359</v>
      </c>
      <c r="H2554" t="s">
        <v>6359</v>
      </c>
      <c r="I2554" t="s">
        <v>6360</v>
      </c>
      <c r="J2554" t="s">
        <v>6358</v>
      </c>
      <c r="K2554">
        <v>939</v>
      </c>
      <c r="L2554">
        <v>312</v>
      </c>
    </row>
    <row r="2555" spans="1:12" x14ac:dyDescent="0.25">
      <c r="A2555" t="s">
        <v>16</v>
      </c>
      <c r="B2555" t="s">
        <v>13</v>
      </c>
      <c r="C2555" t="s">
        <v>2</v>
      </c>
      <c r="D2555">
        <v>3015543</v>
      </c>
      <c r="E2555">
        <v>3016250</v>
      </c>
      <c r="F2555" t="s">
        <v>14</v>
      </c>
      <c r="G2555" t="s">
        <v>6362</v>
      </c>
      <c r="H2555" t="s">
        <v>6362</v>
      </c>
      <c r="I2555" t="s">
        <v>623</v>
      </c>
      <c r="J2555" t="s">
        <v>6361</v>
      </c>
      <c r="K2555">
        <v>708</v>
      </c>
      <c r="L2555">
        <v>235</v>
      </c>
    </row>
    <row r="2556" spans="1:12" x14ac:dyDescent="0.25">
      <c r="A2556" t="s">
        <v>16</v>
      </c>
      <c r="B2556" t="s">
        <v>13</v>
      </c>
      <c r="C2556" t="s">
        <v>2</v>
      </c>
      <c r="D2556">
        <v>3016456</v>
      </c>
      <c r="E2556">
        <v>3018084</v>
      </c>
      <c r="F2556" t="s">
        <v>14</v>
      </c>
      <c r="G2556" t="s">
        <v>6364</v>
      </c>
      <c r="H2556" t="s">
        <v>6364</v>
      </c>
      <c r="I2556" t="s">
        <v>6365</v>
      </c>
      <c r="J2556" t="s">
        <v>6363</v>
      </c>
      <c r="K2556">
        <v>1629</v>
      </c>
      <c r="L2556">
        <v>542</v>
      </c>
    </row>
    <row r="2557" spans="1:12" x14ac:dyDescent="0.25">
      <c r="A2557" t="s">
        <v>16</v>
      </c>
      <c r="B2557" t="s">
        <v>13</v>
      </c>
      <c r="C2557" t="s">
        <v>2</v>
      </c>
      <c r="D2557">
        <v>3018431</v>
      </c>
      <c r="E2557">
        <v>3019504</v>
      </c>
      <c r="F2557" t="s">
        <v>14</v>
      </c>
      <c r="G2557" t="s">
        <v>6367</v>
      </c>
      <c r="H2557" t="s">
        <v>6367</v>
      </c>
      <c r="I2557" t="s">
        <v>6368</v>
      </c>
      <c r="J2557" t="s">
        <v>6366</v>
      </c>
      <c r="K2557">
        <v>1074</v>
      </c>
      <c r="L2557">
        <v>357</v>
      </c>
    </row>
    <row r="2558" spans="1:12" x14ac:dyDescent="0.25">
      <c r="A2558" t="s">
        <v>16</v>
      </c>
      <c r="B2558" t="s">
        <v>13</v>
      </c>
      <c r="C2558" t="s">
        <v>2</v>
      </c>
      <c r="D2558">
        <v>3019528</v>
      </c>
      <c r="E2558">
        <v>3019803</v>
      </c>
      <c r="F2558" t="s">
        <v>14</v>
      </c>
      <c r="G2558" t="s">
        <v>6370</v>
      </c>
      <c r="H2558" t="s">
        <v>6370</v>
      </c>
      <c r="I2558" t="s">
        <v>6371</v>
      </c>
      <c r="J2558" t="s">
        <v>6369</v>
      </c>
      <c r="K2558">
        <v>276</v>
      </c>
      <c r="L2558">
        <v>91</v>
      </c>
    </row>
    <row r="2559" spans="1:12" x14ac:dyDescent="0.25">
      <c r="A2559" t="s">
        <v>16</v>
      </c>
      <c r="B2559" t="s">
        <v>13</v>
      </c>
      <c r="C2559" t="s">
        <v>2</v>
      </c>
      <c r="D2559">
        <v>3020177</v>
      </c>
      <c r="E2559">
        <v>3021799</v>
      </c>
      <c r="F2559" t="s">
        <v>48</v>
      </c>
      <c r="G2559" t="s">
        <v>6373</v>
      </c>
      <c r="H2559" t="s">
        <v>6373</v>
      </c>
      <c r="I2559" t="s">
        <v>1561</v>
      </c>
      <c r="J2559" t="s">
        <v>6372</v>
      </c>
      <c r="K2559">
        <v>1623</v>
      </c>
      <c r="L2559">
        <v>540</v>
      </c>
    </row>
    <row r="2560" spans="1:12" x14ac:dyDescent="0.25">
      <c r="A2560" t="s">
        <v>16</v>
      </c>
      <c r="B2560" t="s">
        <v>13</v>
      </c>
      <c r="C2560" t="s">
        <v>2</v>
      </c>
      <c r="D2560">
        <v>3022204</v>
      </c>
      <c r="E2560">
        <v>3022578</v>
      </c>
      <c r="F2560" t="s">
        <v>48</v>
      </c>
      <c r="G2560" t="s">
        <v>6375</v>
      </c>
      <c r="H2560" t="s">
        <v>6375</v>
      </c>
      <c r="I2560" t="s">
        <v>36</v>
      </c>
      <c r="J2560" t="s">
        <v>6374</v>
      </c>
      <c r="K2560">
        <v>375</v>
      </c>
      <c r="L2560">
        <v>124</v>
      </c>
    </row>
    <row r="2561" spans="1:13" x14ac:dyDescent="0.25">
      <c r="A2561" t="s">
        <v>16</v>
      </c>
      <c r="B2561" t="s">
        <v>13</v>
      </c>
      <c r="C2561" t="s">
        <v>2</v>
      </c>
      <c r="D2561">
        <v>3023055</v>
      </c>
      <c r="E2561">
        <v>3023255</v>
      </c>
      <c r="F2561" t="s">
        <v>14</v>
      </c>
      <c r="G2561" t="s">
        <v>6377</v>
      </c>
      <c r="H2561" t="s">
        <v>6377</v>
      </c>
      <c r="I2561" t="s">
        <v>4310</v>
      </c>
      <c r="J2561" t="s">
        <v>6376</v>
      </c>
      <c r="K2561">
        <v>201</v>
      </c>
      <c r="L2561">
        <v>66</v>
      </c>
    </row>
    <row r="2562" spans="1:13" x14ac:dyDescent="0.25">
      <c r="A2562" t="s">
        <v>16</v>
      </c>
      <c r="B2562" t="s">
        <v>13</v>
      </c>
      <c r="C2562" t="s">
        <v>2</v>
      </c>
      <c r="D2562">
        <v>3023588</v>
      </c>
      <c r="E2562">
        <v>3024340</v>
      </c>
      <c r="F2562" t="s">
        <v>14</v>
      </c>
      <c r="G2562" t="s">
        <v>6379</v>
      </c>
      <c r="H2562" t="s">
        <v>6379</v>
      </c>
      <c r="I2562" t="s">
        <v>6380</v>
      </c>
      <c r="J2562" t="s">
        <v>6378</v>
      </c>
      <c r="K2562">
        <v>753</v>
      </c>
      <c r="L2562">
        <v>250</v>
      </c>
    </row>
    <row r="2563" spans="1:13" x14ac:dyDescent="0.25">
      <c r="A2563" t="s">
        <v>16</v>
      </c>
      <c r="B2563" t="s">
        <v>13</v>
      </c>
      <c r="C2563" t="s">
        <v>2</v>
      </c>
      <c r="D2563">
        <v>3024495</v>
      </c>
      <c r="E2563">
        <v>3024770</v>
      </c>
      <c r="F2563" t="s">
        <v>48</v>
      </c>
      <c r="G2563" t="s">
        <v>6382</v>
      </c>
      <c r="H2563" t="s">
        <v>6382</v>
      </c>
      <c r="I2563" t="s">
        <v>36</v>
      </c>
      <c r="J2563" t="s">
        <v>6381</v>
      </c>
      <c r="K2563">
        <v>276</v>
      </c>
      <c r="L2563">
        <v>91</v>
      </c>
    </row>
    <row r="2564" spans="1:13" x14ac:dyDescent="0.25">
      <c r="A2564" t="s">
        <v>1041</v>
      </c>
      <c r="B2564" t="s">
        <v>13</v>
      </c>
      <c r="C2564" t="s">
        <v>2</v>
      </c>
      <c r="D2564">
        <v>3025020</v>
      </c>
      <c r="E2564">
        <v>3025095</v>
      </c>
      <c r="F2564" t="s">
        <v>48</v>
      </c>
      <c r="I2564" t="s">
        <v>6384</v>
      </c>
      <c r="J2564" t="s">
        <v>6383</v>
      </c>
      <c r="K2564">
        <v>76</v>
      </c>
      <c r="M2564" t="s">
        <v>6385</v>
      </c>
    </row>
    <row r="2565" spans="1:13" x14ac:dyDescent="0.25">
      <c r="A2565" t="s">
        <v>16</v>
      </c>
      <c r="B2565" t="s">
        <v>13</v>
      </c>
      <c r="C2565" t="s">
        <v>2</v>
      </c>
      <c r="D2565">
        <v>3025278</v>
      </c>
      <c r="E2565">
        <v>3025814</v>
      </c>
      <c r="F2565" t="s">
        <v>14</v>
      </c>
      <c r="G2565" t="s">
        <v>6387</v>
      </c>
      <c r="H2565" t="s">
        <v>6387</v>
      </c>
      <c r="I2565" t="s">
        <v>30</v>
      </c>
      <c r="J2565" t="s">
        <v>6386</v>
      </c>
      <c r="K2565">
        <v>537</v>
      </c>
      <c r="L2565">
        <v>178</v>
      </c>
    </row>
    <row r="2566" spans="1:13" x14ac:dyDescent="0.25">
      <c r="A2566" t="s">
        <v>16</v>
      </c>
      <c r="B2566" t="s">
        <v>13</v>
      </c>
      <c r="C2566" t="s">
        <v>2</v>
      </c>
      <c r="D2566">
        <v>3025927</v>
      </c>
      <c r="E2566">
        <v>3026403</v>
      </c>
      <c r="F2566" t="s">
        <v>14</v>
      </c>
      <c r="G2566" t="s">
        <v>6389</v>
      </c>
      <c r="H2566" t="s">
        <v>6389</v>
      </c>
      <c r="I2566" t="s">
        <v>36</v>
      </c>
      <c r="J2566" t="s">
        <v>6388</v>
      </c>
      <c r="K2566">
        <v>477</v>
      </c>
      <c r="L2566">
        <v>158</v>
      </c>
    </row>
    <row r="2567" spans="1:13" x14ac:dyDescent="0.25">
      <c r="A2567" t="s">
        <v>16</v>
      </c>
      <c r="B2567" t="s">
        <v>13</v>
      </c>
      <c r="C2567" t="s">
        <v>2</v>
      </c>
      <c r="D2567">
        <v>3026585</v>
      </c>
      <c r="E2567">
        <v>3028378</v>
      </c>
      <c r="F2567" t="s">
        <v>14</v>
      </c>
      <c r="G2567" t="s">
        <v>6391</v>
      </c>
      <c r="H2567" t="s">
        <v>6391</v>
      </c>
      <c r="I2567" t="s">
        <v>2212</v>
      </c>
      <c r="J2567" t="s">
        <v>6390</v>
      </c>
      <c r="K2567">
        <v>1794</v>
      </c>
      <c r="L2567">
        <v>597</v>
      </c>
    </row>
    <row r="2568" spans="1:13" x14ac:dyDescent="0.25">
      <c r="A2568" t="s">
        <v>16</v>
      </c>
      <c r="B2568" t="s">
        <v>13</v>
      </c>
      <c r="C2568" t="s">
        <v>2</v>
      </c>
      <c r="D2568">
        <v>3028735</v>
      </c>
      <c r="E2568">
        <v>3029391</v>
      </c>
      <c r="F2568" t="s">
        <v>14</v>
      </c>
      <c r="G2568" t="s">
        <v>6393</v>
      </c>
      <c r="H2568" t="s">
        <v>6393</v>
      </c>
      <c r="I2568" t="s">
        <v>2622</v>
      </c>
      <c r="J2568" t="s">
        <v>6392</v>
      </c>
      <c r="K2568">
        <v>657</v>
      </c>
      <c r="L2568">
        <v>218</v>
      </c>
    </row>
    <row r="2569" spans="1:13" x14ac:dyDescent="0.25">
      <c r="A2569" t="s">
        <v>16</v>
      </c>
      <c r="B2569" t="s">
        <v>13</v>
      </c>
      <c r="C2569" t="s">
        <v>2</v>
      </c>
      <c r="D2569">
        <v>3029825</v>
      </c>
      <c r="E2569">
        <v>3031741</v>
      </c>
      <c r="F2569" t="s">
        <v>14</v>
      </c>
      <c r="G2569" t="s">
        <v>6395</v>
      </c>
      <c r="H2569" t="s">
        <v>6395</v>
      </c>
      <c r="I2569" t="s">
        <v>6396</v>
      </c>
      <c r="J2569" t="s">
        <v>6394</v>
      </c>
      <c r="K2569">
        <v>1917</v>
      </c>
      <c r="L2569">
        <v>638</v>
      </c>
    </row>
    <row r="2570" spans="1:13" x14ac:dyDescent="0.25">
      <c r="A2570" t="s">
        <v>16</v>
      </c>
      <c r="B2570" t="s">
        <v>13</v>
      </c>
      <c r="C2570" t="s">
        <v>2</v>
      </c>
      <c r="D2570">
        <v>3031777</v>
      </c>
      <c r="E2570">
        <v>3033033</v>
      </c>
      <c r="F2570" t="s">
        <v>48</v>
      </c>
      <c r="G2570" t="s">
        <v>6398</v>
      </c>
      <c r="H2570" t="s">
        <v>6398</v>
      </c>
      <c r="I2570" t="s">
        <v>122</v>
      </c>
      <c r="J2570" t="s">
        <v>6397</v>
      </c>
      <c r="K2570">
        <v>1257</v>
      </c>
      <c r="L2570">
        <v>418</v>
      </c>
    </row>
    <row r="2571" spans="1:13" x14ac:dyDescent="0.25">
      <c r="A2571" t="s">
        <v>16</v>
      </c>
      <c r="B2571" t="s">
        <v>13</v>
      </c>
      <c r="C2571" t="s">
        <v>2</v>
      </c>
      <c r="D2571">
        <v>3033023</v>
      </c>
      <c r="E2571">
        <v>3033622</v>
      </c>
      <c r="F2571" t="s">
        <v>48</v>
      </c>
      <c r="G2571" t="s">
        <v>6400</v>
      </c>
      <c r="H2571" t="s">
        <v>6400</v>
      </c>
      <c r="I2571" t="s">
        <v>36</v>
      </c>
      <c r="J2571" t="s">
        <v>6399</v>
      </c>
      <c r="K2571">
        <v>600</v>
      </c>
      <c r="L2571">
        <v>199</v>
      </c>
    </row>
    <row r="2572" spans="1:13" x14ac:dyDescent="0.25">
      <c r="A2572" t="s">
        <v>16</v>
      </c>
      <c r="B2572" t="s">
        <v>13</v>
      </c>
      <c r="C2572" t="s">
        <v>2</v>
      </c>
      <c r="D2572">
        <v>3033612</v>
      </c>
      <c r="E2572">
        <v>3034766</v>
      </c>
      <c r="F2572" t="s">
        <v>48</v>
      </c>
      <c r="G2572" t="s">
        <v>6402</v>
      </c>
      <c r="H2572" t="s">
        <v>6402</v>
      </c>
      <c r="I2572" t="s">
        <v>36</v>
      </c>
      <c r="J2572" t="s">
        <v>6401</v>
      </c>
      <c r="K2572">
        <v>1155</v>
      </c>
      <c r="L2572">
        <v>384</v>
      </c>
    </row>
    <row r="2573" spans="1:13" x14ac:dyDescent="0.25">
      <c r="A2573" t="s">
        <v>16</v>
      </c>
      <c r="B2573" t="s">
        <v>13</v>
      </c>
      <c r="C2573" t="s">
        <v>2</v>
      </c>
      <c r="D2573">
        <v>3034757</v>
      </c>
      <c r="E2573">
        <v>3035716</v>
      </c>
      <c r="F2573" t="s">
        <v>48</v>
      </c>
      <c r="G2573" t="s">
        <v>6404</v>
      </c>
      <c r="H2573" t="s">
        <v>6404</v>
      </c>
      <c r="I2573" t="s">
        <v>6405</v>
      </c>
      <c r="J2573" t="s">
        <v>6403</v>
      </c>
      <c r="K2573">
        <v>960</v>
      </c>
      <c r="L2573">
        <v>319</v>
      </c>
    </row>
    <row r="2574" spans="1:13" x14ac:dyDescent="0.25">
      <c r="A2574" t="s">
        <v>16</v>
      </c>
      <c r="B2574" t="s">
        <v>13</v>
      </c>
      <c r="C2574" t="s">
        <v>2</v>
      </c>
      <c r="D2574">
        <v>3035713</v>
      </c>
      <c r="E2574">
        <v>3036561</v>
      </c>
      <c r="F2574" t="s">
        <v>48</v>
      </c>
      <c r="G2574" t="s">
        <v>6407</v>
      </c>
      <c r="H2574" t="s">
        <v>6407</v>
      </c>
      <c r="I2574" t="s">
        <v>2816</v>
      </c>
      <c r="J2574" t="s">
        <v>6406</v>
      </c>
      <c r="K2574">
        <v>849</v>
      </c>
      <c r="L2574">
        <v>282</v>
      </c>
    </row>
    <row r="2575" spans="1:13" x14ac:dyDescent="0.25">
      <c r="A2575" t="s">
        <v>16</v>
      </c>
      <c r="B2575" t="s">
        <v>13</v>
      </c>
      <c r="C2575" t="s">
        <v>2</v>
      </c>
      <c r="D2575">
        <v>3036561</v>
      </c>
      <c r="E2575">
        <v>3037559</v>
      </c>
      <c r="F2575" t="s">
        <v>48</v>
      </c>
      <c r="G2575" t="s">
        <v>6409</v>
      </c>
      <c r="H2575" t="s">
        <v>6409</v>
      </c>
      <c r="I2575" t="s">
        <v>4951</v>
      </c>
      <c r="J2575" t="s">
        <v>6408</v>
      </c>
      <c r="K2575">
        <v>999</v>
      </c>
      <c r="L2575">
        <v>332</v>
      </c>
    </row>
    <row r="2576" spans="1:13" x14ac:dyDescent="0.25">
      <c r="A2576" t="s">
        <v>16</v>
      </c>
      <c r="B2576" t="s">
        <v>13</v>
      </c>
      <c r="C2576" t="s">
        <v>2</v>
      </c>
      <c r="D2576">
        <v>3037760</v>
      </c>
      <c r="E2576">
        <v>3038788</v>
      </c>
      <c r="F2576" t="s">
        <v>48</v>
      </c>
      <c r="G2576" t="s">
        <v>6411</v>
      </c>
      <c r="H2576" t="s">
        <v>6411</v>
      </c>
      <c r="I2576" t="s">
        <v>6412</v>
      </c>
      <c r="J2576" t="s">
        <v>6410</v>
      </c>
      <c r="K2576">
        <v>1029</v>
      </c>
      <c r="L2576">
        <v>342</v>
      </c>
    </row>
    <row r="2577" spans="1:13" x14ac:dyDescent="0.25">
      <c r="A2577" t="s">
        <v>16</v>
      </c>
      <c r="B2577" t="s">
        <v>13</v>
      </c>
      <c r="C2577" t="s">
        <v>2</v>
      </c>
      <c r="D2577">
        <v>3038880</v>
      </c>
      <c r="E2577">
        <v>3039341</v>
      </c>
      <c r="F2577" t="s">
        <v>48</v>
      </c>
      <c r="G2577" t="s">
        <v>6414</v>
      </c>
      <c r="H2577" t="s">
        <v>6414</v>
      </c>
      <c r="I2577" t="s">
        <v>36</v>
      </c>
      <c r="J2577" t="s">
        <v>6413</v>
      </c>
      <c r="K2577">
        <v>462</v>
      </c>
      <c r="L2577">
        <v>153</v>
      </c>
    </row>
    <row r="2578" spans="1:13" x14ac:dyDescent="0.25">
      <c r="A2578" t="s">
        <v>16</v>
      </c>
      <c r="B2578" t="s">
        <v>13</v>
      </c>
      <c r="C2578" t="s">
        <v>2</v>
      </c>
      <c r="D2578">
        <v>3039376</v>
      </c>
      <c r="E2578">
        <v>3040170</v>
      </c>
      <c r="F2578" t="s">
        <v>48</v>
      </c>
      <c r="G2578" t="s">
        <v>6416</v>
      </c>
      <c r="H2578" t="s">
        <v>6416</v>
      </c>
      <c r="I2578" t="s">
        <v>6417</v>
      </c>
      <c r="J2578" t="s">
        <v>6415</v>
      </c>
      <c r="K2578">
        <v>795</v>
      </c>
      <c r="L2578">
        <v>264</v>
      </c>
    </row>
    <row r="2579" spans="1:13" x14ac:dyDescent="0.25">
      <c r="A2579" t="s">
        <v>16</v>
      </c>
      <c r="B2579" t="s">
        <v>13</v>
      </c>
      <c r="C2579" t="s">
        <v>2</v>
      </c>
      <c r="D2579">
        <v>3040175</v>
      </c>
      <c r="E2579">
        <v>3040969</v>
      </c>
      <c r="F2579" t="s">
        <v>48</v>
      </c>
      <c r="G2579" t="s">
        <v>6419</v>
      </c>
      <c r="H2579" t="s">
        <v>6419</v>
      </c>
      <c r="I2579" t="s">
        <v>6420</v>
      </c>
      <c r="J2579" t="s">
        <v>6418</v>
      </c>
      <c r="K2579">
        <v>795</v>
      </c>
      <c r="L2579">
        <v>264</v>
      </c>
    </row>
    <row r="2580" spans="1:13" x14ac:dyDescent="0.25">
      <c r="A2580" t="s">
        <v>16</v>
      </c>
      <c r="B2580" t="s">
        <v>13</v>
      </c>
      <c r="C2580" t="s">
        <v>2</v>
      </c>
      <c r="D2580">
        <v>3041007</v>
      </c>
      <c r="E2580">
        <v>3042203</v>
      </c>
      <c r="F2580" t="s">
        <v>48</v>
      </c>
      <c r="G2580" t="s">
        <v>6422</v>
      </c>
      <c r="H2580" t="s">
        <v>6422</v>
      </c>
      <c r="I2580" t="s">
        <v>137</v>
      </c>
      <c r="J2580" t="s">
        <v>6421</v>
      </c>
      <c r="K2580">
        <v>1197</v>
      </c>
      <c r="L2580">
        <v>398</v>
      </c>
    </row>
    <row r="2581" spans="1:13" x14ac:dyDescent="0.25">
      <c r="A2581" t="s">
        <v>16</v>
      </c>
      <c r="B2581" t="s">
        <v>13</v>
      </c>
      <c r="C2581" t="s">
        <v>2</v>
      </c>
      <c r="D2581">
        <v>3042267</v>
      </c>
      <c r="E2581">
        <v>3043757</v>
      </c>
      <c r="F2581" t="s">
        <v>48</v>
      </c>
      <c r="G2581" t="s">
        <v>6424</v>
      </c>
      <c r="H2581" t="s">
        <v>6424</v>
      </c>
      <c r="I2581" t="s">
        <v>6425</v>
      </c>
      <c r="J2581" t="s">
        <v>6423</v>
      </c>
      <c r="K2581">
        <v>1491</v>
      </c>
      <c r="L2581">
        <v>496</v>
      </c>
    </row>
    <row r="2582" spans="1:13" x14ac:dyDescent="0.25">
      <c r="A2582" t="s">
        <v>16</v>
      </c>
      <c r="B2582" t="s">
        <v>13</v>
      </c>
      <c r="C2582" t="s">
        <v>2</v>
      </c>
      <c r="D2582">
        <v>3043775</v>
      </c>
      <c r="E2582">
        <v>3044824</v>
      </c>
      <c r="F2582" t="s">
        <v>48</v>
      </c>
      <c r="G2582" t="s">
        <v>6427</v>
      </c>
      <c r="H2582" t="s">
        <v>6427</v>
      </c>
      <c r="I2582" t="s">
        <v>6428</v>
      </c>
      <c r="J2582" t="s">
        <v>6426</v>
      </c>
      <c r="K2582">
        <v>1050</v>
      </c>
      <c r="L2582">
        <v>349</v>
      </c>
    </row>
    <row r="2583" spans="1:13" x14ac:dyDescent="0.25">
      <c r="A2583" t="s">
        <v>16</v>
      </c>
      <c r="B2583" t="s">
        <v>13</v>
      </c>
      <c r="C2583" t="s">
        <v>2</v>
      </c>
      <c r="D2583">
        <v>3044821</v>
      </c>
      <c r="E2583">
        <v>3045963</v>
      </c>
      <c r="F2583" t="s">
        <v>48</v>
      </c>
      <c r="G2583" t="s">
        <v>6430</v>
      </c>
      <c r="H2583" t="s">
        <v>6430</v>
      </c>
      <c r="I2583" t="s">
        <v>137</v>
      </c>
      <c r="J2583" t="s">
        <v>6429</v>
      </c>
      <c r="K2583">
        <v>1143</v>
      </c>
      <c r="L2583">
        <v>380</v>
      </c>
    </row>
    <row r="2584" spans="1:13" x14ac:dyDescent="0.25">
      <c r="A2584" t="s">
        <v>16</v>
      </c>
      <c r="B2584" t="s">
        <v>13</v>
      </c>
      <c r="C2584" t="s">
        <v>2</v>
      </c>
      <c r="D2584">
        <v>3046031</v>
      </c>
      <c r="E2584">
        <v>3047089</v>
      </c>
      <c r="F2584" t="s">
        <v>48</v>
      </c>
      <c r="G2584" t="s">
        <v>6432</v>
      </c>
      <c r="H2584" t="s">
        <v>6432</v>
      </c>
      <c r="I2584" t="s">
        <v>6433</v>
      </c>
      <c r="J2584" t="s">
        <v>6431</v>
      </c>
      <c r="K2584">
        <v>1059</v>
      </c>
      <c r="L2584">
        <v>352</v>
      </c>
    </row>
    <row r="2585" spans="1:13" x14ac:dyDescent="0.25">
      <c r="A2585" t="s">
        <v>16</v>
      </c>
      <c r="B2585" t="s">
        <v>13</v>
      </c>
      <c r="C2585" t="s">
        <v>2</v>
      </c>
      <c r="D2585">
        <v>3047133</v>
      </c>
      <c r="E2585">
        <v>3048224</v>
      </c>
      <c r="F2585" t="s">
        <v>48</v>
      </c>
      <c r="G2585" t="s">
        <v>6435</v>
      </c>
      <c r="H2585" t="s">
        <v>6435</v>
      </c>
      <c r="I2585" t="s">
        <v>605</v>
      </c>
      <c r="J2585" t="s">
        <v>6434</v>
      </c>
      <c r="K2585">
        <v>1092</v>
      </c>
      <c r="L2585">
        <v>363</v>
      </c>
    </row>
    <row r="2586" spans="1:13" x14ac:dyDescent="0.25">
      <c r="A2586" t="s">
        <v>16</v>
      </c>
      <c r="B2586" t="s">
        <v>13</v>
      </c>
      <c r="C2586" t="s">
        <v>2</v>
      </c>
      <c r="D2586">
        <v>3048221</v>
      </c>
      <c r="E2586">
        <v>3049510</v>
      </c>
      <c r="F2586" t="s">
        <v>48</v>
      </c>
      <c r="G2586" t="s">
        <v>6437</v>
      </c>
      <c r="H2586" t="s">
        <v>6437</v>
      </c>
      <c r="I2586" t="s">
        <v>6438</v>
      </c>
      <c r="J2586" t="s">
        <v>6436</v>
      </c>
      <c r="K2586">
        <v>1290</v>
      </c>
      <c r="L2586">
        <v>429</v>
      </c>
    </row>
    <row r="2587" spans="1:13" x14ac:dyDescent="0.25">
      <c r="A2587" t="s">
        <v>16</v>
      </c>
      <c r="B2587" t="s">
        <v>13</v>
      </c>
      <c r="C2587" t="s">
        <v>2</v>
      </c>
      <c r="D2587">
        <v>3049605</v>
      </c>
      <c r="E2587">
        <v>3051059</v>
      </c>
      <c r="F2587" t="s">
        <v>48</v>
      </c>
      <c r="G2587" t="s">
        <v>6440</v>
      </c>
      <c r="H2587" t="s">
        <v>6440</v>
      </c>
      <c r="I2587" t="s">
        <v>125</v>
      </c>
      <c r="J2587" t="s">
        <v>6439</v>
      </c>
      <c r="K2587">
        <v>1455</v>
      </c>
      <c r="L2587">
        <v>484</v>
      </c>
    </row>
    <row r="2588" spans="1:13" x14ac:dyDescent="0.25">
      <c r="A2588" t="s">
        <v>16</v>
      </c>
      <c r="B2588" t="s">
        <v>13</v>
      </c>
      <c r="C2588" t="s">
        <v>2</v>
      </c>
      <c r="D2588">
        <v>3051303</v>
      </c>
      <c r="E2588">
        <v>3052721</v>
      </c>
      <c r="F2588" t="s">
        <v>48</v>
      </c>
      <c r="G2588" t="s">
        <v>6442</v>
      </c>
      <c r="H2588" t="s">
        <v>6442</v>
      </c>
      <c r="I2588" t="s">
        <v>6443</v>
      </c>
      <c r="J2588" t="s">
        <v>6441</v>
      </c>
      <c r="K2588">
        <v>1419</v>
      </c>
      <c r="L2588">
        <v>472</v>
      </c>
    </row>
    <row r="2589" spans="1:13" x14ac:dyDescent="0.25">
      <c r="A2589" t="s">
        <v>16</v>
      </c>
      <c r="B2589" t="s">
        <v>13</v>
      </c>
      <c r="C2589" t="s">
        <v>2</v>
      </c>
      <c r="D2589">
        <v>3052724</v>
      </c>
      <c r="E2589">
        <v>3053422</v>
      </c>
      <c r="F2589" t="s">
        <v>48</v>
      </c>
      <c r="G2589" t="s">
        <v>6445</v>
      </c>
      <c r="H2589" t="s">
        <v>6445</v>
      </c>
      <c r="I2589" t="s">
        <v>6446</v>
      </c>
      <c r="J2589" t="s">
        <v>6444</v>
      </c>
      <c r="K2589">
        <v>699</v>
      </c>
      <c r="L2589">
        <v>232</v>
      </c>
    </row>
    <row r="2590" spans="1:13" x14ac:dyDescent="0.25">
      <c r="A2590" t="s">
        <v>1041</v>
      </c>
      <c r="B2590" t="s">
        <v>13</v>
      </c>
      <c r="C2590" t="s">
        <v>2</v>
      </c>
      <c r="D2590">
        <v>3053893</v>
      </c>
      <c r="E2590">
        <v>3053969</v>
      </c>
      <c r="F2590" t="s">
        <v>48</v>
      </c>
      <c r="I2590" t="s">
        <v>2706</v>
      </c>
      <c r="J2590" t="s">
        <v>6447</v>
      </c>
      <c r="K2590">
        <v>77</v>
      </c>
      <c r="M2590" t="s">
        <v>6448</v>
      </c>
    </row>
    <row r="2591" spans="1:13" x14ac:dyDescent="0.25">
      <c r="A2591" t="s">
        <v>16</v>
      </c>
      <c r="B2591" t="s">
        <v>13</v>
      </c>
      <c r="C2591" t="s">
        <v>2</v>
      </c>
      <c r="D2591">
        <v>3054030</v>
      </c>
      <c r="E2591">
        <v>3054386</v>
      </c>
      <c r="F2591" t="s">
        <v>48</v>
      </c>
      <c r="G2591" t="s">
        <v>6450</v>
      </c>
      <c r="H2591" t="s">
        <v>6450</v>
      </c>
      <c r="I2591" t="s">
        <v>798</v>
      </c>
      <c r="J2591" t="s">
        <v>6449</v>
      </c>
      <c r="K2591">
        <v>357</v>
      </c>
      <c r="L2591">
        <v>118</v>
      </c>
    </row>
    <row r="2592" spans="1:13" x14ac:dyDescent="0.25">
      <c r="A2592" t="s">
        <v>16</v>
      </c>
      <c r="B2592" t="s">
        <v>13</v>
      </c>
      <c r="C2592" t="s">
        <v>2</v>
      </c>
      <c r="D2592">
        <v>3054367</v>
      </c>
      <c r="E2592">
        <v>3054666</v>
      </c>
      <c r="F2592" t="s">
        <v>48</v>
      </c>
      <c r="G2592" t="s">
        <v>6452</v>
      </c>
      <c r="H2592" t="s">
        <v>6452</v>
      </c>
      <c r="I2592" t="s">
        <v>6453</v>
      </c>
      <c r="J2592" t="s">
        <v>6451</v>
      </c>
      <c r="K2592">
        <v>300</v>
      </c>
      <c r="L2592">
        <v>99</v>
      </c>
    </row>
    <row r="2593" spans="1:12" x14ac:dyDescent="0.25">
      <c r="A2593" t="s">
        <v>16</v>
      </c>
      <c r="B2593" t="s">
        <v>13</v>
      </c>
      <c r="C2593" t="s">
        <v>2</v>
      </c>
      <c r="D2593">
        <v>3054688</v>
      </c>
      <c r="E2593">
        <v>3057066</v>
      </c>
      <c r="F2593" t="s">
        <v>48</v>
      </c>
      <c r="G2593" t="s">
        <v>6455</v>
      </c>
      <c r="H2593" t="s">
        <v>6455</v>
      </c>
      <c r="I2593" t="s">
        <v>6456</v>
      </c>
      <c r="J2593" t="s">
        <v>6454</v>
      </c>
      <c r="K2593">
        <v>2379</v>
      </c>
      <c r="L2593">
        <v>792</v>
      </c>
    </row>
    <row r="2594" spans="1:12" x14ac:dyDescent="0.25">
      <c r="A2594" t="s">
        <v>16</v>
      </c>
      <c r="B2594" t="s">
        <v>13</v>
      </c>
      <c r="C2594" t="s">
        <v>2</v>
      </c>
      <c r="D2594">
        <v>3057192</v>
      </c>
      <c r="E2594">
        <v>3058187</v>
      </c>
      <c r="F2594" t="s">
        <v>48</v>
      </c>
      <c r="G2594" t="s">
        <v>6458</v>
      </c>
      <c r="H2594" t="s">
        <v>6458</v>
      </c>
      <c r="I2594" t="s">
        <v>6459</v>
      </c>
      <c r="J2594" t="s">
        <v>6457</v>
      </c>
      <c r="K2594">
        <v>996</v>
      </c>
      <c r="L2594">
        <v>331</v>
      </c>
    </row>
    <row r="2595" spans="1:12" x14ac:dyDescent="0.25">
      <c r="A2595" t="s">
        <v>16</v>
      </c>
      <c r="B2595" t="s">
        <v>13</v>
      </c>
      <c r="C2595" t="s">
        <v>2</v>
      </c>
      <c r="D2595">
        <v>3058438</v>
      </c>
      <c r="E2595">
        <v>3058797</v>
      </c>
      <c r="F2595" t="s">
        <v>48</v>
      </c>
      <c r="G2595" t="s">
        <v>6461</v>
      </c>
      <c r="H2595" t="s">
        <v>6461</v>
      </c>
      <c r="I2595" t="s">
        <v>6462</v>
      </c>
      <c r="J2595" t="s">
        <v>6460</v>
      </c>
      <c r="K2595">
        <v>360</v>
      </c>
      <c r="L2595">
        <v>119</v>
      </c>
    </row>
    <row r="2596" spans="1:12" x14ac:dyDescent="0.25">
      <c r="A2596" t="s">
        <v>16</v>
      </c>
      <c r="B2596" t="s">
        <v>13</v>
      </c>
      <c r="C2596" t="s">
        <v>2</v>
      </c>
      <c r="D2596">
        <v>3058808</v>
      </c>
      <c r="E2596">
        <v>3059005</v>
      </c>
      <c r="F2596" t="s">
        <v>48</v>
      </c>
      <c r="G2596" t="s">
        <v>6464</v>
      </c>
      <c r="H2596" t="s">
        <v>6464</v>
      </c>
      <c r="I2596" t="s">
        <v>6465</v>
      </c>
      <c r="J2596" t="s">
        <v>6463</v>
      </c>
      <c r="K2596">
        <v>198</v>
      </c>
      <c r="L2596">
        <v>65</v>
      </c>
    </row>
    <row r="2597" spans="1:12" x14ac:dyDescent="0.25">
      <c r="A2597" t="s">
        <v>16</v>
      </c>
      <c r="B2597" t="s">
        <v>13</v>
      </c>
      <c r="C2597" t="s">
        <v>2</v>
      </c>
      <c r="D2597">
        <v>3059252</v>
      </c>
      <c r="E2597">
        <v>3059731</v>
      </c>
      <c r="F2597" t="s">
        <v>48</v>
      </c>
      <c r="G2597" t="s">
        <v>6467</v>
      </c>
      <c r="H2597" t="s">
        <v>6467</v>
      </c>
      <c r="I2597" t="s">
        <v>6468</v>
      </c>
      <c r="J2597" t="s">
        <v>6466</v>
      </c>
      <c r="K2597">
        <v>480</v>
      </c>
      <c r="L2597">
        <v>159</v>
      </c>
    </row>
    <row r="2598" spans="1:12" x14ac:dyDescent="0.25">
      <c r="A2598" t="s">
        <v>16</v>
      </c>
      <c r="B2598" t="s">
        <v>13</v>
      </c>
      <c r="C2598" t="s">
        <v>2</v>
      </c>
      <c r="D2598">
        <v>3059843</v>
      </c>
      <c r="E2598">
        <v>3061747</v>
      </c>
      <c r="F2598" t="s">
        <v>48</v>
      </c>
      <c r="G2598" t="s">
        <v>6470</v>
      </c>
      <c r="H2598" t="s">
        <v>6470</v>
      </c>
      <c r="I2598" t="s">
        <v>6471</v>
      </c>
      <c r="J2598" t="s">
        <v>6469</v>
      </c>
      <c r="K2598">
        <v>1905</v>
      </c>
      <c r="L2598">
        <v>634</v>
      </c>
    </row>
    <row r="2599" spans="1:12" x14ac:dyDescent="0.25">
      <c r="A2599" t="s">
        <v>16</v>
      </c>
      <c r="B2599" t="s">
        <v>13</v>
      </c>
      <c r="C2599" t="s">
        <v>2</v>
      </c>
      <c r="D2599">
        <v>3062070</v>
      </c>
      <c r="E2599">
        <v>3063191</v>
      </c>
      <c r="F2599" t="s">
        <v>14</v>
      </c>
      <c r="G2599" t="s">
        <v>6473</v>
      </c>
      <c r="H2599" t="s">
        <v>6473</v>
      </c>
      <c r="I2599" t="s">
        <v>875</v>
      </c>
      <c r="J2599" t="s">
        <v>6472</v>
      </c>
      <c r="K2599">
        <v>1122</v>
      </c>
      <c r="L2599">
        <v>373</v>
      </c>
    </row>
    <row r="2600" spans="1:12" x14ac:dyDescent="0.25">
      <c r="A2600" t="s">
        <v>16</v>
      </c>
      <c r="B2600" t="s">
        <v>13</v>
      </c>
      <c r="C2600" t="s">
        <v>2</v>
      </c>
      <c r="D2600">
        <v>3063320</v>
      </c>
      <c r="E2600">
        <v>3064945</v>
      </c>
      <c r="F2600" t="s">
        <v>48</v>
      </c>
      <c r="G2600" t="s">
        <v>6475</v>
      </c>
      <c r="H2600" t="s">
        <v>6475</v>
      </c>
      <c r="I2600" t="s">
        <v>6476</v>
      </c>
      <c r="J2600" t="s">
        <v>6474</v>
      </c>
      <c r="K2600">
        <v>1626</v>
      </c>
      <c r="L2600">
        <v>541</v>
      </c>
    </row>
    <row r="2601" spans="1:12" x14ac:dyDescent="0.25">
      <c r="A2601" t="s">
        <v>16</v>
      </c>
      <c r="B2601" t="s">
        <v>13</v>
      </c>
      <c r="C2601" t="s">
        <v>2</v>
      </c>
      <c r="D2601">
        <v>3064993</v>
      </c>
      <c r="E2601">
        <v>3066471</v>
      </c>
      <c r="F2601" t="s">
        <v>48</v>
      </c>
      <c r="G2601" t="s">
        <v>6478</v>
      </c>
      <c r="H2601" t="s">
        <v>6478</v>
      </c>
      <c r="I2601" t="s">
        <v>453</v>
      </c>
      <c r="J2601" t="s">
        <v>6477</v>
      </c>
      <c r="K2601">
        <v>1479</v>
      </c>
      <c r="L2601">
        <v>492</v>
      </c>
    </row>
    <row r="2602" spans="1:12" x14ac:dyDescent="0.25">
      <c r="A2602" t="s">
        <v>16</v>
      </c>
      <c r="B2602" t="s">
        <v>13</v>
      </c>
      <c r="C2602" t="s">
        <v>2</v>
      </c>
      <c r="D2602">
        <v>3066468</v>
      </c>
      <c r="E2602">
        <v>3068654</v>
      </c>
      <c r="F2602" t="s">
        <v>48</v>
      </c>
      <c r="G2602" t="s">
        <v>6480</v>
      </c>
      <c r="H2602" t="s">
        <v>6480</v>
      </c>
      <c r="I2602" t="s">
        <v>36</v>
      </c>
      <c r="J2602" t="s">
        <v>6479</v>
      </c>
      <c r="K2602">
        <v>2187</v>
      </c>
      <c r="L2602">
        <v>728</v>
      </c>
    </row>
    <row r="2603" spans="1:12" x14ac:dyDescent="0.25">
      <c r="A2603" t="s">
        <v>16</v>
      </c>
      <c r="B2603" t="s">
        <v>13</v>
      </c>
      <c r="C2603" t="s">
        <v>2</v>
      </c>
      <c r="D2603">
        <v>3068897</v>
      </c>
      <c r="E2603">
        <v>3070978</v>
      </c>
      <c r="F2603" t="s">
        <v>14</v>
      </c>
      <c r="G2603" t="s">
        <v>6482</v>
      </c>
      <c r="H2603" t="s">
        <v>6482</v>
      </c>
      <c r="I2603" t="s">
        <v>6483</v>
      </c>
      <c r="J2603" t="s">
        <v>6481</v>
      </c>
      <c r="K2603">
        <v>2082</v>
      </c>
      <c r="L2603">
        <v>693</v>
      </c>
    </row>
    <row r="2604" spans="1:12" x14ac:dyDescent="0.25">
      <c r="A2604" t="s">
        <v>16</v>
      </c>
      <c r="B2604" t="s">
        <v>13</v>
      </c>
      <c r="C2604" t="s">
        <v>2</v>
      </c>
      <c r="D2604">
        <v>3070979</v>
      </c>
      <c r="E2604">
        <v>3071215</v>
      </c>
      <c r="F2604" t="s">
        <v>48</v>
      </c>
      <c r="G2604" t="s">
        <v>6485</v>
      </c>
      <c r="H2604" t="s">
        <v>6485</v>
      </c>
      <c r="I2604" t="s">
        <v>36</v>
      </c>
      <c r="J2604" t="s">
        <v>6484</v>
      </c>
      <c r="K2604">
        <v>237</v>
      </c>
      <c r="L2604">
        <v>78</v>
      </c>
    </row>
    <row r="2605" spans="1:12" x14ac:dyDescent="0.25">
      <c r="A2605" t="s">
        <v>16</v>
      </c>
      <c r="B2605" t="s">
        <v>13</v>
      </c>
      <c r="C2605" t="s">
        <v>2</v>
      </c>
      <c r="D2605">
        <v>3071291</v>
      </c>
      <c r="E2605">
        <v>3074065</v>
      </c>
      <c r="F2605" t="s">
        <v>14</v>
      </c>
      <c r="G2605" t="s">
        <v>6487</v>
      </c>
      <c r="H2605" t="s">
        <v>6487</v>
      </c>
      <c r="I2605" t="s">
        <v>206</v>
      </c>
      <c r="J2605" t="s">
        <v>6486</v>
      </c>
      <c r="K2605">
        <v>2775</v>
      </c>
      <c r="L2605">
        <v>924</v>
      </c>
    </row>
    <row r="2606" spans="1:12" x14ac:dyDescent="0.25">
      <c r="A2606" t="s">
        <v>16</v>
      </c>
      <c r="B2606" t="s">
        <v>13</v>
      </c>
      <c r="C2606" t="s">
        <v>2</v>
      </c>
      <c r="D2606">
        <v>3074596</v>
      </c>
      <c r="E2606">
        <v>3074862</v>
      </c>
      <c r="F2606" t="s">
        <v>14</v>
      </c>
      <c r="G2606" t="s">
        <v>5294</v>
      </c>
      <c r="H2606" t="s">
        <v>5294</v>
      </c>
      <c r="I2606" t="s">
        <v>155</v>
      </c>
      <c r="J2606" t="s">
        <v>6488</v>
      </c>
      <c r="K2606">
        <v>267</v>
      </c>
      <c r="L2606">
        <v>88</v>
      </c>
    </row>
    <row r="2607" spans="1:12" x14ac:dyDescent="0.25">
      <c r="A2607" t="s">
        <v>16</v>
      </c>
      <c r="B2607" t="s">
        <v>13</v>
      </c>
      <c r="C2607" t="s">
        <v>2</v>
      </c>
      <c r="D2607">
        <v>3074856</v>
      </c>
      <c r="E2607">
        <v>3075683</v>
      </c>
      <c r="F2607" t="s">
        <v>14</v>
      </c>
      <c r="G2607" t="s">
        <v>5296</v>
      </c>
      <c r="H2607" t="s">
        <v>5296</v>
      </c>
      <c r="I2607" t="s">
        <v>155</v>
      </c>
      <c r="J2607" t="s">
        <v>6489</v>
      </c>
      <c r="K2607">
        <v>828</v>
      </c>
      <c r="L2607">
        <v>275</v>
      </c>
    </row>
    <row r="2608" spans="1:12" x14ac:dyDescent="0.25">
      <c r="A2608" t="s">
        <v>16</v>
      </c>
      <c r="B2608" t="s">
        <v>13</v>
      </c>
      <c r="C2608" t="s">
        <v>2</v>
      </c>
      <c r="D2608">
        <v>3075932</v>
      </c>
      <c r="E2608">
        <v>3077548</v>
      </c>
      <c r="F2608" t="s">
        <v>48</v>
      </c>
      <c r="G2608" t="s">
        <v>6491</v>
      </c>
      <c r="H2608" t="s">
        <v>6491</v>
      </c>
      <c r="I2608" t="s">
        <v>6483</v>
      </c>
      <c r="J2608" t="s">
        <v>6490</v>
      </c>
      <c r="K2608">
        <v>1617</v>
      </c>
      <c r="L2608">
        <v>538</v>
      </c>
    </row>
    <row r="2609" spans="1:12" x14ac:dyDescent="0.25">
      <c r="A2609" t="s">
        <v>16</v>
      </c>
      <c r="B2609" t="s">
        <v>13</v>
      </c>
      <c r="C2609" t="s">
        <v>2</v>
      </c>
      <c r="D2609">
        <v>3078588</v>
      </c>
      <c r="E2609">
        <v>3079400</v>
      </c>
      <c r="F2609" t="s">
        <v>48</v>
      </c>
      <c r="G2609" t="s">
        <v>6493</v>
      </c>
      <c r="H2609" t="s">
        <v>6493</v>
      </c>
      <c r="I2609" t="s">
        <v>6494</v>
      </c>
      <c r="J2609" t="s">
        <v>6492</v>
      </c>
      <c r="K2609">
        <v>813</v>
      </c>
      <c r="L2609">
        <v>270</v>
      </c>
    </row>
    <row r="2610" spans="1:12" x14ac:dyDescent="0.25">
      <c r="A2610" t="s">
        <v>16</v>
      </c>
      <c r="B2610" t="s">
        <v>13</v>
      </c>
      <c r="C2610" t="s">
        <v>2</v>
      </c>
      <c r="D2610">
        <v>3079988</v>
      </c>
      <c r="E2610">
        <v>3080614</v>
      </c>
      <c r="F2610" t="s">
        <v>48</v>
      </c>
      <c r="G2610" t="s">
        <v>6496</v>
      </c>
      <c r="H2610" t="s">
        <v>6496</v>
      </c>
      <c r="I2610" t="s">
        <v>36</v>
      </c>
      <c r="J2610" t="s">
        <v>6495</v>
      </c>
      <c r="K2610">
        <v>627</v>
      </c>
      <c r="L2610">
        <v>208</v>
      </c>
    </row>
    <row r="2611" spans="1:12" x14ac:dyDescent="0.25">
      <c r="A2611" t="s">
        <v>16</v>
      </c>
      <c r="B2611" t="s">
        <v>13</v>
      </c>
      <c r="C2611" t="s">
        <v>2</v>
      </c>
      <c r="D2611">
        <v>3082157</v>
      </c>
      <c r="E2611">
        <v>3082423</v>
      </c>
      <c r="F2611" t="s">
        <v>14</v>
      </c>
      <c r="G2611" t="s">
        <v>6498</v>
      </c>
      <c r="H2611" t="s">
        <v>6498</v>
      </c>
      <c r="I2611" t="s">
        <v>155</v>
      </c>
      <c r="J2611" t="s">
        <v>6497</v>
      </c>
      <c r="K2611">
        <v>267</v>
      </c>
      <c r="L2611">
        <v>88</v>
      </c>
    </row>
    <row r="2612" spans="1:12" x14ac:dyDescent="0.25">
      <c r="A2612" t="s">
        <v>16</v>
      </c>
      <c r="B2612" t="s">
        <v>13</v>
      </c>
      <c r="C2612" t="s">
        <v>2</v>
      </c>
      <c r="D2612">
        <v>3082990</v>
      </c>
      <c r="E2612">
        <v>3083184</v>
      </c>
      <c r="F2612" t="s">
        <v>14</v>
      </c>
      <c r="G2612" t="s">
        <v>6500</v>
      </c>
      <c r="H2612" t="s">
        <v>6500</v>
      </c>
      <c r="I2612" t="s">
        <v>36</v>
      </c>
      <c r="J2612" t="s">
        <v>6499</v>
      </c>
      <c r="K2612">
        <v>195</v>
      </c>
      <c r="L2612">
        <v>64</v>
      </c>
    </row>
    <row r="2613" spans="1:12" x14ac:dyDescent="0.25">
      <c r="A2613" t="s">
        <v>16</v>
      </c>
      <c r="B2613" t="s">
        <v>13</v>
      </c>
      <c r="C2613" t="s">
        <v>2</v>
      </c>
      <c r="D2613">
        <v>3083968</v>
      </c>
      <c r="E2613">
        <v>3085044</v>
      </c>
      <c r="F2613" t="s">
        <v>48</v>
      </c>
      <c r="G2613" t="s">
        <v>6502</v>
      </c>
      <c r="H2613" t="s">
        <v>6502</v>
      </c>
      <c r="I2613" t="s">
        <v>36</v>
      </c>
      <c r="J2613" t="s">
        <v>6501</v>
      </c>
      <c r="K2613">
        <v>1077</v>
      </c>
      <c r="L2613">
        <v>358</v>
      </c>
    </row>
    <row r="2614" spans="1:12" x14ac:dyDescent="0.25">
      <c r="A2614" t="s">
        <v>16</v>
      </c>
      <c r="B2614" t="s">
        <v>13</v>
      </c>
      <c r="C2614" t="s">
        <v>2</v>
      </c>
      <c r="D2614">
        <v>3085133</v>
      </c>
      <c r="E2614">
        <v>3085906</v>
      </c>
      <c r="F2614" t="s">
        <v>48</v>
      </c>
      <c r="G2614" t="s">
        <v>6504</v>
      </c>
      <c r="H2614" t="s">
        <v>6504</v>
      </c>
      <c r="I2614" t="s">
        <v>36</v>
      </c>
      <c r="J2614" t="s">
        <v>6503</v>
      </c>
      <c r="K2614">
        <v>774</v>
      </c>
      <c r="L2614">
        <v>257</v>
      </c>
    </row>
    <row r="2615" spans="1:12" x14ac:dyDescent="0.25">
      <c r="A2615" t="s">
        <v>16</v>
      </c>
      <c r="B2615" t="s">
        <v>13</v>
      </c>
      <c r="C2615" t="s">
        <v>2</v>
      </c>
      <c r="D2615">
        <v>3085953</v>
      </c>
      <c r="E2615">
        <v>3088406</v>
      </c>
      <c r="F2615" t="s">
        <v>48</v>
      </c>
      <c r="G2615" t="s">
        <v>6506</v>
      </c>
      <c r="H2615" t="s">
        <v>6506</v>
      </c>
      <c r="I2615" t="s">
        <v>6507</v>
      </c>
      <c r="J2615" t="s">
        <v>6505</v>
      </c>
      <c r="K2615">
        <v>2454</v>
      </c>
      <c r="L2615">
        <v>817</v>
      </c>
    </row>
    <row r="2616" spans="1:12" x14ac:dyDescent="0.25">
      <c r="A2616" t="s">
        <v>16</v>
      </c>
      <c r="B2616" t="s">
        <v>13</v>
      </c>
      <c r="C2616" t="s">
        <v>2</v>
      </c>
      <c r="D2616">
        <v>3088506</v>
      </c>
      <c r="E2616">
        <v>3088775</v>
      </c>
      <c r="F2616" t="s">
        <v>48</v>
      </c>
      <c r="G2616" t="s">
        <v>6509</v>
      </c>
      <c r="H2616" t="s">
        <v>6509</v>
      </c>
      <c r="I2616" t="s">
        <v>36</v>
      </c>
      <c r="J2616" t="s">
        <v>6508</v>
      </c>
      <c r="K2616">
        <v>270</v>
      </c>
      <c r="L2616">
        <v>89</v>
      </c>
    </row>
    <row r="2617" spans="1:12" x14ac:dyDescent="0.25">
      <c r="A2617" t="s">
        <v>16</v>
      </c>
      <c r="B2617" t="s">
        <v>13</v>
      </c>
      <c r="C2617" t="s">
        <v>2</v>
      </c>
      <c r="D2617">
        <v>3088810</v>
      </c>
      <c r="E2617">
        <v>3089220</v>
      </c>
      <c r="F2617" t="s">
        <v>48</v>
      </c>
      <c r="G2617" t="s">
        <v>6511</v>
      </c>
      <c r="H2617" t="s">
        <v>6511</v>
      </c>
      <c r="I2617" t="s">
        <v>36</v>
      </c>
      <c r="J2617" t="s">
        <v>6510</v>
      </c>
      <c r="K2617">
        <v>411</v>
      </c>
      <c r="L2617">
        <v>136</v>
      </c>
    </row>
    <row r="2618" spans="1:12" x14ac:dyDescent="0.25">
      <c r="A2618" t="s">
        <v>16</v>
      </c>
      <c r="B2618" t="s">
        <v>13</v>
      </c>
      <c r="C2618" t="s">
        <v>2</v>
      </c>
      <c r="D2618">
        <v>3089278</v>
      </c>
      <c r="E2618">
        <v>3090108</v>
      </c>
      <c r="F2618" t="s">
        <v>48</v>
      </c>
      <c r="G2618" t="s">
        <v>6513</v>
      </c>
      <c r="H2618" t="s">
        <v>6513</v>
      </c>
      <c r="I2618" t="s">
        <v>36</v>
      </c>
      <c r="J2618" t="s">
        <v>6512</v>
      </c>
      <c r="K2618">
        <v>831</v>
      </c>
      <c r="L2618">
        <v>276</v>
      </c>
    </row>
    <row r="2619" spans="1:12" x14ac:dyDescent="0.25">
      <c r="A2619" t="s">
        <v>16</v>
      </c>
      <c r="B2619" t="s">
        <v>13</v>
      </c>
      <c r="C2619" t="s">
        <v>2</v>
      </c>
      <c r="D2619">
        <v>3090171</v>
      </c>
      <c r="E2619">
        <v>3091211</v>
      </c>
      <c r="F2619" t="s">
        <v>48</v>
      </c>
      <c r="G2619" t="s">
        <v>6515</v>
      </c>
      <c r="H2619" t="s">
        <v>6515</v>
      </c>
      <c r="I2619" t="s">
        <v>6516</v>
      </c>
      <c r="J2619" t="s">
        <v>6514</v>
      </c>
      <c r="K2619">
        <v>1041</v>
      </c>
      <c r="L2619">
        <v>346</v>
      </c>
    </row>
    <row r="2620" spans="1:12" x14ac:dyDescent="0.25">
      <c r="A2620" t="s">
        <v>16</v>
      </c>
      <c r="B2620" t="s">
        <v>13</v>
      </c>
      <c r="C2620" t="s">
        <v>2</v>
      </c>
      <c r="D2620">
        <v>3091226</v>
      </c>
      <c r="E2620">
        <v>3092395</v>
      </c>
      <c r="F2620" t="s">
        <v>48</v>
      </c>
      <c r="G2620" t="s">
        <v>6518</v>
      </c>
      <c r="H2620" t="s">
        <v>6518</v>
      </c>
      <c r="I2620" t="s">
        <v>36</v>
      </c>
      <c r="J2620" t="s">
        <v>6517</v>
      </c>
      <c r="K2620">
        <v>1170</v>
      </c>
      <c r="L2620">
        <v>389</v>
      </c>
    </row>
    <row r="2621" spans="1:12" x14ac:dyDescent="0.25">
      <c r="A2621" t="s">
        <v>16</v>
      </c>
      <c r="B2621" t="s">
        <v>13</v>
      </c>
      <c r="C2621" t="s">
        <v>2</v>
      </c>
      <c r="D2621">
        <v>3092392</v>
      </c>
      <c r="E2621">
        <v>3093159</v>
      </c>
      <c r="F2621" t="s">
        <v>48</v>
      </c>
      <c r="G2621" t="s">
        <v>6520</v>
      </c>
      <c r="H2621" t="s">
        <v>6520</v>
      </c>
      <c r="I2621" t="s">
        <v>36</v>
      </c>
      <c r="J2621" t="s">
        <v>6519</v>
      </c>
      <c r="K2621">
        <v>768</v>
      </c>
      <c r="L2621">
        <v>255</v>
      </c>
    </row>
    <row r="2622" spans="1:12" x14ac:dyDescent="0.25">
      <c r="A2622" t="s">
        <v>16</v>
      </c>
      <c r="B2622" t="s">
        <v>13</v>
      </c>
      <c r="C2622" t="s">
        <v>2</v>
      </c>
      <c r="D2622">
        <v>3093156</v>
      </c>
      <c r="E2622">
        <v>3094187</v>
      </c>
      <c r="F2622" t="s">
        <v>48</v>
      </c>
      <c r="G2622" t="s">
        <v>6522</v>
      </c>
      <c r="H2622" t="s">
        <v>6522</v>
      </c>
      <c r="I2622" t="s">
        <v>6523</v>
      </c>
      <c r="J2622" t="s">
        <v>6521</v>
      </c>
      <c r="K2622">
        <v>1032</v>
      </c>
      <c r="L2622">
        <v>343</v>
      </c>
    </row>
    <row r="2623" spans="1:12" x14ac:dyDescent="0.25">
      <c r="A2623" t="s">
        <v>16</v>
      </c>
      <c r="B2623" t="s">
        <v>13</v>
      </c>
      <c r="C2623" t="s">
        <v>2</v>
      </c>
      <c r="D2623">
        <v>3094312</v>
      </c>
      <c r="E2623">
        <v>3094722</v>
      </c>
      <c r="F2623" t="s">
        <v>48</v>
      </c>
      <c r="G2623" t="s">
        <v>6525</v>
      </c>
      <c r="H2623" t="s">
        <v>6525</v>
      </c>
      <c r="I2623" t="s">
        <v>36</v>
      </c>
      <c r="J2623" t="s">
        <v>6524</v>
      </c>
      <c r="K2623">
        <v>411</v>
      </c>
      <c r="L2623">
        <v>136</v>
      </c>
    </row>
    <row r="2624" spans="1:12" x14ac:dyDescent="0.25">
      <c r="A2624" t="s">
        <v>16</v>
      </c>
      <c r="B2624" t="s">
        <v>13</v>
      </c>
      <c r="C2624" t="s">
        <v>2</v>
      </c>
      <c r="D2624">
        <v>3095056</v>
      </c>
      <c r="E2624">
        <v>3096729</v>
      </c>
      <c r="F2624" t="s">
        <v>48</v>
      </c>
      <c r="G2624" t="s">
        <v>6527</v>
      </c>
      <c r="H2624" t="s">
        <v>6527</v>
      </c>
      <c r="I2624" t="s">
        <v>36</v>
      </c>
      <c r="J2624" t="s">
        <v>6526</v>
      </c>
      <c r="K2624">
        <v>1674</v>
      </c>
      <c r="L2624">
        <v>557</v>
      </c>
    </row>
    <row r="2625" spans="1:13" x14ac:dyDescent="0.25">
      <c r="A2625" t="s">
        <v>16</v>
      </c>
      <c r="B2625" t="s">
        <v>13</v>
      </c>
      <c r="C2625" t="s">
        <v>2</v>
      </c>
      <c r="D2625">
        <v>3096766</v>
      </c>
      <c r="E2625">
        <v>3097008</v>
      </c>
      <c r="F2625" t="s">
        <v>48</v>
      </c>
      <c r="G2625" t="s">
        <v>6529</v>
      </c>
      <c r="H2625" t="s">
        <v>6529</v>
      </c>
      <c r="I2625" t="s">
        <v>36</v>
      </c>
      <c r="J2625" t="s">
        <v>6528</v>
      </c>
      <c r="K2625">
        <v>243</v>
      </c>
      <c r="L2625">
        <v>80</v>
      </c>
    </row>
    <row r="2626" spans="1:13" x14ac:dyDescent="0.25">
      <c r="A2626" t="s">
        <v>1041</v>
      </c>
      <c r="B2626" t="s">
        <v>13</v>
      </c>
      <c r="C2626" t="s">
        <v>2</v>
      </c>
      <c r="D2626">
        <v>3097731</v>
      </c>
      <c r="E2626">
        <v>3097805</v>
      </c>
      <c r="F2626" t="s">
        <v>48</v>
      </c>
      <c r="I2626" t="s">
        <v>2780</v>
      </c>
      <c r="J2626" t="s">
        <v>6530</v>
      </c>
      <c r="K2626">
        <v>75</v>
      </c>
      <c r="M2626" t="s">
        <v>6531</v>
      </c>
    </row>
    <row r="2627" spans="1:13" x14ac:dyDescent="0.25">
      <c r="A2627" t="s">
        <v>16</v>
      </c>
      <c r="B2627" t="s">
        <v>13</v>
      </c>
      <c r="C2627" t="s">
        <v>2</v>
      </c>
      <c r="D2627">
        <v>3097901</v>
      </c>
      <c r="E2627">
        <v>3099922</v>
      </c>
      <c r="F2627" t="s">
        <v>48</v>
      </c>
      <c r="G2627" t="s">
        <v>6533</v>
      </c>
      <c r="H2627" t="s">
        <v>6533</v>
      </c>
      <c r="I2627" t="s">
        <v>6534</v>
      </c>
      <c r="J2627" t="s">
        <v>6532</v>
      </c>
      <c r="K2627">
        <v>2022</v>
      </c>
      <c r="L2627">
        <v>673</v>
      </c>
    </row>
    <row r="2628" spans="1:13" x14ac:dyDescent="0.25">
      <c r="A2628" t="s">
        <v>1041</v>
      </c>
      <c r="B2628" t="s">
        <v>13</v>
      </c>
      <c r="C2628" t="s">
        <v>2</v>
      </c>
      <c r="D2628">
        <v>3100665</v>
      </c>
      <c r="E2628">
        <v>3100741</v>
      </c>
      <c r="F2628" t="s">
        <v>14</v>
      </c>
      <c r="I2628" t="s">
        <v>6536</v>
      </c>
      <c r="J2628" t="s">
        <v>6535</v>
      </c>
      <c r="K2628">
        <v>77</v>
      </c>
      <c r="M2628" t="s">
        <v>6537</v>
      </c>
    </row>
    <row r="2629" spans="1:13" x14ac:dyDescent="0.25">
      <c r="A2629" t="s">
        <v>16</v>
      </c>
      <c r="B2629" t="s">
        <v>13</v>
      </c>
      <c r="C2629" t="s">
        <v>2</v>
      </c>
      <c r="D2629">
        <v>3100818</v>
      </c>
      <c r="E2629">
        <v>3102059</v>
      </c>
      <c r="F2629" t="s">
        <v>48</v>
      </c>
      <c r="G2629" t="s">
        <v>6539</v>
      </c>
      <c r="H2629" t="s">
        <v>6539</v>
      </c>
      <c r="I2629" t="s">
        <v>2719</v>
      </c>
      <c r="J2629" t="s">
        <v>6538</v>
      </c>
      <c r="K2629">
        <v>1242</v>
      </c>
      <c r="L2629">
        <v>413</v>
      </c>
    </row>
    <row r="2630" spans="1:13" x14ac:dyDescent="0.25">
      <c r="A2630" t="s">
        <v>16</v>
      </c>
      <c r="B2630" t="s">
        <v>13</v>
      </c>
      <c r="C2630" t="s">
        <v>2</v>
      </c>
      <c r="D2630">
        <v>3102274</v>
      </c>
      <c r="E2630">
        <v>3102483</v>
      </c>
      <c r="F2630" t="s">
        <v>48</v>
      </c>
      <c r="G2630" t="s">
        <v>6541</v>
      </c>
      <c r="H2630" t="s">
        <v>6541</v>
      </c>
      <c r="I2630" t="s">
        <v>36</v>
      </c>
      <c r="J2630" t="s">
        <v>6540</v>
      </c>
      <c r="K2630">
        <v>210</v>
      </c>
      <c r="L2630">
        <v>69</v>
      </c>
    </row>
    <row r="2631" spans="1:13" x14ac:dyDescent="0.25">
      <c r="A2631" t="s">
        <v>16</v>
      </c>
      <c r="B2631" t="s">
        <v>13</v>
      </c>
      <c r="C2631" t="s">
        <v>2</v>
      </c>
      <c r="D2631">
        <v>3102480</v>
      </c>
      <c r="E2631">
        <v>3102752</v>
      </c>
      <c r="F2631" t="s">
        <v>48</v>
      </c>
      <c r="G2631" t="s">
        <v>6543</v>
      </c>
      <c r="H2631" t="s">
        <v>6543</v>
      </c>
      <c r="I2631" t="s">
        <v>36</v>
      </c>
      <c r="J2631" t="s">
        <v>6542</v>
      </c>
      <c r="K2631">
        <v>273</v>
      </c>
      <c r="L2631">
        <v>90</v>
      </c>
    </row>
    <row r="2632" spans="1:13" x14ac:dyDescent="0.25">
      <c r="A2632" t="s">
        <v>16</v>
      </c>
      <c r="B2632" t="s">
        <v>13</v>
      </c>
      <c r="C2632" t="s">
        <v>2</v>
      </c>
      <c r="D2632">
        <v>3102749</v>
      </c>
      <c r="E2632">
        <v>3102973</v>
      </c>
      <c r="F2632" t="s">
        <v>48</v>
      </c>
      <c r="G2632" t="s">
        <v>6545</v>
      </c>
      <c r="H2632" t="s">
        <v>6545</v>
      </c>
      <c r="I2632" t="s">
        <v>36</v>
      </c>
      <c r="J2632" t="s">
        <v>6544</v>
      </c>
      <c r="K2632">
        <v>225</v>
      </c>
      <c r="L2632">
        <v>74</v>
      </c>
    </row>
    <row r="2633" spans="1:13" x14ac:dyDescent="0.25">
      <c r="A2633" t="s">
        <v>16</v>
      </c>
      <c r="B2633" t="s">
        <v>13</v>
      </c>
      <c r="C2633" t="s">
        <v>2</v>
      </c>
      <c r="D2633">
        <v>3102970</v>
      </c>
      <c r="E2633">
        <v>3103174</v>
      </c>
      <c r="F2633" t="s">
        <v>48</v>
      </c>
      <c r="G2633" t="s">
        <v>6547</v>
      </c>
      <c r="H2633" t="s">
        <v>6547</v>
      </c>
      <c r="I2633" t="s">
        <v>36</v>
      </c>
      <c r="J2633" t="s">
        <v>6546</v>
      </c>
      <c r="K2633">
        <v>205</v>
      </c>
      <c r="L2633">
        <v>67</v>
      </c>
      <c r="M2633" t="s">
        <v>1318</v>
      </c>
    </row>
    <row r="2634" spans="1:13" x14ac:dyDescent="0.25">
      <c r="A2634" t="s">
        <v>16</v>
      </c>
      <c r="B2634" t="s">
        <v>13</v>
      </c>
      <c r="C2634" t="s">
        <v>2</v>
      </c>
      <c r="D2634">
        <v>3103307</v>
      </c>
      <c r="E2634">
        <v>3104041</v>
      </c>
      <c r="F2634" t="s">
        <v>14</v>
      </c>
      <c r="G2634" t="s">
        <v>6549</v>
      </c>
      <c r="H2634" t="s">
        <v>6549</v>
      </c>
      <c r="I2634" t="s">
        <v>36</v>
      </c>
      <c r="J2634" t="s">
        <v>6548</v>
      </c>
      <c r="K2634">
        <v>735</v>
      </c>
      <c r="L2634">
        <v>244</v>
      </c>
    </row>
    <row r="2635" spans="1:13" x14ac:dyDescent="0.25">
      <c r="A2635" t="s">
        <v>16</v>
      </c>
      <c r="B2635" t="s">
        <v>13</v>
      </c>
      <c r="C2635" t="s">
        <v>2</v>
      </c>
      <c r="D2635">
        <v>3104076</v>
      </c>
      <c r="E2635">
        <v>3104777</v>
      </c>
      <c r="F2635" t="s">
        <v>48</v>
      </c>
      <c r="G2635" t="s">
        <v>6551</v>
      </c>
      <c r="H2635" t="s">
        <v>6551</v>
      </c>
      <c r="I2635" t="s">
        <v>6552</v>
      </c>
      <c r="J2635" t="s">
        <v>6550</v>
      </c>
      <c r="K2635">
        <v>702</v>
      </c>
      <c r="L2635">
        <v>233</v>
      </c>
    </row>
    <row r="2636" spans="1:13" x14ac:dyDescent="0.25">
      <c r="A2636" t="s">
        <v>16</v>
      </c>
      <c r="B2636" t="s">
        <v>13</v>
      </c>
      <c r="C2636" t="s">
        <v>2</v>
      </c>
      <c r="D2636">
        <v>3104966</v>
      </c>
      <c r="E2636">
        <v>3105988</v>
      </c>
      <c r="F2636" t="s">
        <v>48</v>
      </c>
      <c r="G2636" t="s">
        <v>6554</v>
      </c>
      <c r="H2636" t="s">
        <v>6554</v>
      </c>
      <c r="I2636" t="s">
        <v>6555</v>
      </c>
      <c r="J2636" t="s">
        <v>6553</v>
      </c>
      <c r="K2636">
        <v>1023</v>
      </c>
      <c r="L2636">
        <v>340</v>
      </c>
    </row>
    <row r="2637" spans="1:13" x14ac:dyDescent="0.25">
      <c r="A2637" t="s">
        <v>16</v>
      </c>
      <c r="B2637" t="s">
        <v>13</v>
      </c>
      <c r="C2637" t="s">
        <v>2</v>
      </c>
      <c r="D2637">
        <v>3105988</v>
      </c>
      <c r="E2637">
        <v>3107751</v>
      </c>
      <c r="F2637" t="s">
        <v>48</v>
      </c>
      <c r="G2637" t="s">
        <v>6557</v>
      </c>
      <c r="H2637" t="s">
        <v>6557</v>
      </c>
      <c r="I2637" t="s">
        <v>6558</v>
      </c>
      <c r="J2637" t="s">
        <v>6556</v>
      </c>
      <c r="K2637">
        <v>1764</v>
      </c>
      <c r="L2637">
        <v>587</v>
      </c>
    </row>
    <row r="2638" spans="1:13" x14ac:dyDescent="0.25">
      <c r="A2638" t="s">
        <v>16</v>
      </c>
      <c r="B2638" t="s">
        <v>13</v>
      </c>
      <c r="C2638" t="s">
        <v>2</v>
      </c>
      <c r="D2638">
        <v>3107894</v>
      </c>
      <c r="E2638">
        <v>3108736</v>
      </c>
      <c r="F2638" t="s">
        <v>14</v>
      </c>
      <c r="G2638" t="s">
        <v>6560</v>
      </c>
      <c r="H2638" t="s">
        <v>6560</v>
      </c>
      <c r="I2638" t="s">
        <v>6561</v>
      </c>
      <c r="J2638" t="s">
        <v>6559</v>
      </c>
      <c r="K2638">
        <v>843</v>
      </c>
      <c r="L2638">
        <v>280</v>
      </c>
    </row>
    <row r="2639" spans="1:13" x14ac:dyDescent="0.25">
      <c r="A2639" t="s">
        <v>16</v>
      </c>
      <c r="B2639" t="s">
        <v>13</v>
      </c>
      <c r="C2639" t="s">
        <v>2</v>
      </c>
      <c r="D2639">
        <v>3108783</v>
      </c>
      <c r="E2639">
        <v>3109796</v>
      </c>
      <c r="F2639" t="s">
        <v>14</v>
      </c>
      <c r="G2639" t="s">
        <v>6563</v>
      </c>
      <c r="H2639" t="s">
        <v>6563</v>
      </c>
      <c r="I2639" t="s">
        <v>6564</v>
      </c>
      <c r="J2639" t="s">
        <v>6562</v>
      </c>
      <c r="K2639">
        <v>1014</v>
      </c>
      <c r="L2639">
        <v>337</v>
      </c>
    </row>
    <row r="2640" spans="1:13" x14ac:dyDescent="0.25">
      <c r="A2640" t="s">
        <v>16</v>
      </c>
      <c r="B2640" t="s">
        <v>13</v>
      </c>
      <c r="C2640" t="s">
        <v>2</v>
      </c>
      <c r="D2640">
        <v>3109800</v>
      </c>
      <c r="E2640">
        <v>3110519</v>
      </c>
      <c r="F2640" t="s">
        <v>14</v>
      </c>
      <c r="G2640" t="s">
        <v>6566</v>
      </c>
      <c r="H2640" t="s">
        <v>6566</v>
      </c>
      <c r="I2640" t="s">
        <v>6567</v>
      </c>
      <c r="J2640" t="s">
        <v>6565</v>
      </c>
      <c r="K2640">
        <v>720</v>
      </c>
      <c r="L2640">
        <v>239</v>
      </c>
    </row>
    <row r="2641" spans="1:13" x14ac:dyDescent="0.25">
      <c r="A2641" t="s">
        <v>16</v>
      </c>
      <c r="B2641" t="s">
        <v>13</v>
      </c>
      <c r="C2641" t="s">
        <v>2</v>
      </c>
      <c r="D2641">
        <v>3110618</v>
      </c>
      <c r="E2641">
        <v>3111085</v>
      </c>
      <c r="F2641" t="s">
        <v>14</v>
      </c>
      <c r="G2641" t="s">
        <v>6569</v>
      </c>
      <c r="H2641" t="s">
        <v>6569</v>
      </c>
      <c r="I2641" t="s">
        <v>6570</v>
      </c>
      <c r="J2641" t="s">
        <v>6568</v>
      </c>
      <c r="K2641">
        <v>468</v>
      </c>
      <c r="L2641">
        <v>155</v>
      </c>
    </row>
    <row r="2642" spans="1:13" x14ac:dyDescent="0.25">
      <c r="A2642" t="s">
        <v>16</v>
      </c>
      <c r="B2642" t="s">
        <v>13</v>
      </c>
      <c r="C2642" t="s">
        <v>2</v>
      </c>
      <c r="D2642">
        <v>3111085</v>
      </c>
      <c r="E2642">
        <v>3111294</v>
      </c>
      <c r="F2642" t="s">
        <v>14</v>
      </c>
      <c r="G2642" t="s">
        <v>6572</v>
      </c>
      <c r="H2642" t="s">
        <v>6572</v>
      </c>
      <c r="I2642" t="s">
        <v>6573</v>
      </c>
      <c r="J2642" t="s">
        <v>6571</v>
      </c>
      <c r="K2642">
        <v>210</v>
      </c>
      <c r="L2642">
        <v>69</v>
      </c>
    </row>
    <row r="2643" spans="1:13" x14ac:dyDescent="0.25">
      <c r="A2643" t="s">
        <v>16</v>
      </c>
      <c r="B2643" t="s">
        <v>13</v>
      </c>
      <c r="C2643" t="s">
        <v>2</v>
      </c>
      <c r="D2643">
        <v>3111299</v>
      </c>
      <c r="E2643">
        <v>3111655</v>
      </c>
      <c r="F2643" t="s">
        <v>14</v>
      </c>
      <c r="G2643" t="s">
        <v>6575</v>
      </c>
      <c r="H2643" t="s">
        <v>6575</v>
      </c>
      <c r="I2643" t="s">
        <v>30</v>
      </c>
      <c r="J2643" t="s">
        <v>6574</v>
      </c>
      <c r="K2643">
        <v>357</v>
      </c>
      <c r="L2643">
        <v>118</v>
      </c>
    </row>
    <row r="2644" spans="1:13" x14ac:dyDescent="0.25">
      <c r="A2644" t="s">
        <v>16</v>
      </c>
      <c r="B2644" t="s">
        <v>13</v>
      </c>
      <c r="C2644" t="s">
        <v>2</v>
      </c>
      <c r="D2644">
        <v>3111648</v>
      </c>
      <c r="E2644">
        <v>3111923</v>
      </c>
      <c r="F2644" t="s">
        <v>14</v>
      </c>
      <c r="G2644" t="s">
        <v>6577</v>
      </c>
      <c r="H2644" t="s">
        <v>6577</v>
      </c>
      <c r="I2644" t="s">
        <v>36</v>
      </c>
      <c r="J2644" t="s">
        <v>6576</v>
      </c>
      <c r="K2644">
        <v>276</v>
      </c>
      <c r="L2644">
        <v>91</v>
      </c>
    </row>
    <row r="2645" spans="1:13" x14ac:dyDescent="0.25">
      <c r="A2645" t="s">
        <v>16</v>
      </c>
      <c r="B2645" t="s">
        <v>13</v>
      </c>
      <c r="C2645" t="s">
        <v>2</v>
      </c>
      <c r="D2645">
        <v>3111923</v>
      </c>
      <c r="E2645">
        <v>3112561</v>
      </c>
      <c r="F2645" t="s">
        <v>14</v>
      </c>
      <c r="G2645" t="s">
        <v>6579</v>
      </c>
      <c r="H2645" t="s">
        <v>6579</v>
      </c>
      <c r="I2645" t="s">
        <v>6580</v>
      </c>
      <c r="J2645" t="s">
        <v>6578</v>
      </c>
      <c r="K2645">
        <v>639</v>
      </c>
      <c r="L2645">
        <v>212</v>
      </c>
    </row>
    <row r="2646" spans="1:13" x14ac:dyDescent="0.25">
      <c r="A2646" t="s">
        <v>16</v>
      </c>
      <c r="B2646" t="s">
        <v>13</v>
      </c>
      <c r="C2646" t="s">
        <v>2</v>
      </c>
      <c r="D2646">
        <v>3112561</v>
      </c>
      <c r="E2646">
        <v>3113049</v>
      </c>
      <c r="F2646" t="s">
        <v>14</v>
      </c>
      <c r="G2646" t="s">
        <v>6582</v>
      </c>
      <c r="H2646" t="s">
        <v>6582</v>
      </c>
      <c r="I2646" t="s">
        <v>36</v>
      </c>
      <c r="J2646" t="s">
        <v>6581</v>
      </c>
      <c r="K2646">
        <v>489</v>
      </c>
      <c r="L2646">
        <v>162</v>
      </c>
    </row>
    <row r="2647" spans="1:13" x14ac:dyDescent="0.25">
      <c r="A2647" t="s">
        <v>16</v>
      </c>
      <c r="B2647" t="s">
        <v>13</v>
      </c>
      <c r="C2647" t="s">
        <v>2</v>
      </c>
      <c r="D2647">
        <v>3113046</v>
      </c>
      <c r="E2647">
        <v>3113465</v>
      </c>
      <c r="F2647" t="s">
        <v>14</v>
      </c>
      <c r="G2647" t="s">
        <v>6584</v>
      </c>
      <c r="H2647" t="s">
        <v>6584</v>
      </c>
      <c r="I2647" t="s">
        <v>6573</v>
      </c>
      <c r="J2647" t="s">
        <v>6583</v>
      </c>
      <c r="K2647">
        <v>420</v>
      </c>
      <c r="L2647">
        <v>139</v>
      </c>
    </row>
    <row r="2648" spans="1:13" x14ac:dyDescent="0.25">
      <c r="A2648" t="s">
        <v>16</v>
      </c>
      <c r="B2648" t="s">
        <v>13</v>
      </c>
      <c r="C2648" t="s">
        <v>2</v>
      </c>
      <c r="D2648">
        <v>3113453</v>
      </c>
      <c r="E2648">
        <v>3113899</v>
      </c>
      <c r="F2648" t="s">
        <v>14</v>
      </c>
      <c r="G2648" t="s">
        <v>6586</v>
      </c>
      <c r="H2648" t="s">
        <v>6586</v>
      </c>
      <c r="I2648" t="s">
        <v>6587</v>
      </c>
      <c r="J2648" t="s">
        <v>6585</v>
      </c>
      <c r="K2648">
        <v>447</v>
      </c>
      <c r="L2648">
        <v>148</v>
      </c>
    </row>
    <row r="2649" spans="1:13" x14ac:dyDescent="0.25">
      <c r="A2649" t="s">
        <v>16</v>
      </c>
      <c r="B2649" t="s">
        <v>13</v>
      </c>
      <c r="C2649" t="s">
        <v>2</v>
      </c>
      <c r="D2649">
        <v>3114681</v>
      </c>
      <c r="E2649">
        <v>3115571</v>
      </c>
      <c r="F2649" t="s">
        <v>14</v>
      </c>
      <c r="G2649" t="s">
        <v>6589</v>
      </c>
      <c r="H2649" t="s">
        <v>6589</v>
      </c>
      <c r="I2649" t="s">
        <v>6590</v>
      </c>
      <c r="J2649" t="s">
        <v>6588</v>
      </c>
      <c r="K2649">
        <v>891</v>
      </c>
      <c r="L2649">
        <v>296</v>
      </c>
    </row>
    <row r="2650" spans="1:13" x14ac:dyDescent="0.25">
      <c r="A2650" t="s">
        <v>16</v>
      </c>
      <c r="B2650" t="s">
        <v>13</v>
      </c>
      <c r="C2650" t="s">
        <v>2</v>
      </c>
      <c r="D2650">
        <v>3115564</v>
      </c>
      <c r="E2650">
        <v>3116106</v>
      </c>
      <c r="F2650" t="s">
        <v>14</v>
      </c>
      <c r="G2650" t="s">
        <v>6592</v>
      </c>
      <c r="H2650" t="s">
        <v>6592</v>
      </c>
      <c r="I2650" t="s">
        <v>6593</v>
      </c>
      <c r="J2650" t="s">
        <v>6591</v>
      </c>
      <c r="K2650">
        <v>543</v>
      </c>
      <c r="L2650">
        <v>180</v>
      </c>
    </row>
    <row r="2651" spans="1:13" x14ac:dyDescent="0.25">
      <c r="A2651" t="s">
        <v>16</v>
      </c>
      <c r="B2651" t="s">
        <v>13</v>
      </c>
      <c r="C2651" t="s">
        <v>2</v>
      </c>
      <c r="D2651">
        <v>3116119</v>
      </c>
      <c r="E2651">
        <v>3117918</v>
      </c>
      <c r="F2651" t="s">
        <v>14</v>
      </c>
      <c r="G2651" t="s">
        <v>6595</v>
      </c>
      <c r="H2651" t="s">
        <v>6595</v>
      </c>
      <c r="I2651" t="s">
        <v>36</v>
      </c>
      <c r="J2651" t="s">
        <v>6594</v>
      </c>
      <c r="K2651">
        <v>1800</v>
      </c>
      <c r="L2651">
        <v>599</v>
      </c>
    </row>
    <row r="2652" spans="1:13" x14ac:dyDescent="0.25">
      <c r="A2652" t="s">
        <v>16</v>
      </c>
      <c r="B2652" t="s">
        <v>13</v>
      </c>
      <c r="C2652" t="s">
        <v>2</v>
      </c>
      <c r="D2652">
        <v>3117992</v>
      </c>
      <c r="E2652">
        <v>3118285</v>
      </c>
      <c r="F2652" t="s">
        <v>14</v>
      </c>
      <c r="G2652" t="s">
        <v>6597</v>
      </c>
      <c r="H2652" t="s">
        <v>6597</v>
      </c>
      <c r="I2652" t="s">
        <v>36</v>
      </c>
      <c r="J2652" t="s">
        <v>6596</v>
      </c>
      <c r="K2652">
        <v>294</v>
      </c>
      <c r="L2652">
        <v>97</v>
      </c>
    </row>
    <row r="2653" spans="1:13" x14ac:dyDescent="0.25">
      <c r="A2653" t="s">
        <v>16</v>
      </c>
      <c r="B2653" t="s">
        <v>13</v>
      </c>
      <c r="C2653" t="s">
        <v>2</v>
      </c>
      <c r="D2653">
        <v>3118289</v>
      </c>
      <c r="E2653">
        <v>3118963</v>
      </c>
      <c r="F2653" t="s">
        <v>14</v>
      </c>
      <c r="G2653" t="s">
        <v>6599</v>
      </c>
      <c r="H2653" t="s">
        <v>6599</v>
      </c>
      <c r="I2653" t="s">
        <v>36</v>
      </c>
      <c r="J2653" t="s">
        <v>6598</v>
      </c>
      <c r="K2653">
        <v>675</v>
      </c>
      <c r="L2653">
        <v>224</v>
      </c>
    </row>
    <row r="2654" spans="1:13" x14ac:dyDescent="0.25">
      <c r="A2654" t="s">
        <v>16</v>
      </c>
      <c r="B2654" t="s">
        <v>13</v>
      </c>
      <c r="C2654" t="s">
        <v>2</v>
      </c>
      <c r="D2654">
        <v>3119107</v>
      </c>
      <c r="E2654">
        <v>3119319</v>
      </c>
      <c r="F2654" t="s">
        <v>14</v>
      </c>
      <c r="G2654" t="s">
        <v>6601</v>
      </c>
      <c r="H2654" t="s">
        <v>6601</v>
      </c>
      <c r="I2654" t="s">
        <v>6602</v>
      </c>
      <c r="J2654" t="s">
        <v>6600</v>
      </c>
      <c r="K2654">
        <v>213</v>
      </c>
      <c r="L2654">
        <v>70</v>
      </c>
    </row>
    <row r="2655" spans="1:13" x14ac:dyDescent="0.25">
      <c r="A2655" t="s">
        <v>16</v>
      </c>
      <c r="B2655" t="s">
        <v>13</v>
      </c>
      <c r="C2655" t="s">
        <v>2</v>
      </c>
      <c r="D2655">
        <v>3119470</v>
      </c>
      <c r="E2655">
        <v>3119675</v>
      </c>
      <c r="F2655" t="s">
        <v>48</v>
      </c>
      <c r="G2655" t="s">
        <v>6604</v>
      </c>
      <c r="H2655" t="s">
        <v>6604</v>
      </c>
      <c r="I2655" t="s">
        <v>36</v>
      </c>
      <c r="J2655" t="s">
        <v>6603</v>
      </c>
      <c r="K2655">
        <v>206</v>
      </c>
      <c r="L2655">
        <v>69</v>
      </c>
      <c r="M2655" t="s">
        <v>1318</v>
      </c>
    </row>
    <row r="2656" spans="1:13" x14ac:dyDescent="0.25">
      <c r="A2656" t="s">
        <v>16</v>
      </c>
      <c r="B2656" t="s">
        <v>13</v>
      </c>
      <c r="C2656" t="s">
        <v>2</v>
      </c>
      <c r="D2656">
        <v>3122077</v>
      </c>
      <c r="E2656">
        <v>3122310</v>
      </c>
      <c r="F2656" t="s">
        <v>14</v>
      </c>
      <c r="I2656" t="s">
        <v>36</v>
      </c>
      <c r="J2656" t="s">
        <v>6605</v>
      </c>
      <c r="K2656">
        <v>234</v>
      </c>
      <c r="M2656" t="s">
        <v>286</v>
      </c>
    </row>
    <row r="2657" spans="1:12" x14ac:dyDescent="0.25">
      <c r="A2657" t="s">
        <v>16</v>
      </c>
      <c r="B2657" t="s">
        <v>13</v>
      </c>
      <c r="C2657" t="s">
        <v>2</v>
      </c>
      <c r="D2657">
        <v>3122333</v>
      </c>
      <c r="E2657">
        <v>3122539</v>
      </c>
      <c r="F2657" t="s">
        <v>48</v>
      </c>
      <c r="G2657" t="s">
        <v>865</v>
      </c>
      <c r="H2657" t="s">
        <v>865</v>
      </c>
      <c r="I2657" t="s">
        <v>155</v>
      </c>
      <c r="J2657" t="s">
        <v>6606</v>
      </c>
      <c r="K2657">
        <v>207</v>
      </c>
      <c r="L2657">
        <v>68</v>
      </c>
    </row>
    <row r="2658" spans="1:12" x14ac:dyDescent="0.25">
      <c r="A2658" t="s">
        <v>16</v>
      </c>
      <c r="B2658" t="s">
        <v>13</v>
      </c>
      <c r="C2658" t="s">
        <v>2</v>
      </c>
      <c r="D2658">
        <v>3123228</v>
      </c>
      <c r="E2658">
        <v>3123500</v>
      </c>
      <c r="F2658" t="s">
        <v>48</v>
      </c>
      <c r="G2658" t="s">
        <v>243</v>
      </c>
      <c r="H2658" t="s">
        <v>243</v>
      </c>
      <c r="I2658" t="s">
        <v>155</v>
      </c>
      <c r="J2658" t="s">
        <v>6607</v>
      </c>
      <c r="K2658">
        <v>273</v>
      </c>
      <c r="L2658">
        <v>90</v>
      </c>
    </row>
    <row r="2659" spans="1:12" x14ac:dyDescent="0.25">
      <c r="A2659" t="s">
        <v>16</v>
      </c>
      <c r="B2659" t="s">
        <v>13</v>
      </c>
      <c r="C2659" t="s">
        <v>2</v>
      </c>
      <c r="D2659">
        <v>3123732</v>
      </c>
      <c r="E2659">
        <v>3123920</v>
      </c>
      <c r="F2659" t="s">
        <v>48</v>
      </c>
      <c r="G2659" t="s">
        <v>6609</v>
      </c>
      <c r="H2659" t="s">
        <v>6609</v>
      </c>
      <c r="I2659" t="s">
        <v>155</v>
      </c>
      <c r="J2659" t="s">
        <v>6608</v>
      </c>
      <c r="K2659">
        <v>189</v>
      </c>
      <c r="L2659">
        <v>62</v>
      </c>
    </row>
    <row r="2660" spans="1:12" x14ac:dyDescent="0.25">
      <c r="A2660" t="s">
        <v>16</v>
      </c>
      <c r="B2660" t="s">
        <v>13</v>
      </c>
      <c r="C2660" t="s">
        <v>2</v>
      </c>
      <c r="D2660">
        <v>3124017</v>
      </c>
      <c r="E2660">
        <v>3124448</v>
      </c>
      <c r="F2660" t="s">
        <v>48</v>
      </c>
      <c r="G2660" t="s">
        <v>6611</v>
      </c>
      <c r="H2660" t="s">
        <v>6611</v>
      </c>
      <c r="I2660" t="s">
        <v>6612</v>
      </c>
      <c r="J2660" t="s">
        <v>6610</v>
      </c>
      <c r="K2660">
        <v>432</v>
      </c>
      <c r="L2660">
        <v>143</v>
      </c>
    </row>
    <row r="2661" spans="1:12" x14ac:dyDescent="0.25">
      <c r="A2661" t="s">
        <v>16</v>
      </c>
      <c r="B2661" t="s">
        <v>13</v>
      </c>
      <c r="C2661" t="s">
        <v>2</v>
      </c>
      <c r="D2661">
        <v>3124451</v>
      </c>
      <c r="E2661">
        <v>3127798</v>
      </c>
      <c r="F2661" t="s">
        <v>48</v>
      </c>
      <c r="G2661" t="s">
        <v>6614</v>
      </c>
      <c r="H2661" t="s">
        <v>6614</v>
      </c>
      <c r="I2661" t="s">
        <v>3635</v>
      </c>
      <c r="J2661" t="s">
        <v>6613</v>
      </c>
      <c r="K2661">
        <v>3348</v>
      </c>
      <c r="L2661">
        <v>1115</v>
      </c>
    </row>
    <row r="2662" spans="1:12" x14ac:dyDescent="0.25">
      <c r="A2662" t="s">
        <v>16</v>
      </c>
      <c r="B2662" t="s">
        <v>13</v>
      </c>
      <c r="C2662" t="s">
        <v>2</v>
      </c>
      <c r="D2662">
        <v>3127811</v>
      </c>
      <c r="E2662">
        <v>3128365</v>
      </c>
      <c r="F2662" t="s">
        <v>48</v>
      </c>
      <c r="G2662" t="s">
        <v>6616</v>
      </c>
      <c r="H2662" t="s">
        <v>6616</v>
      </c>
      <c r="I2662" t="s">
        <v>3635</v>
      </c>
      <c r="J2662" t="s">
        <v>6615</v>
      </c>
      <c r="K2662">
        <v>555</v>
      </c>
      <c r="L2662">
        <v>184</v>
      </c>
    </row>
    <row r="2663" spans="1:12" x14ac:dyDescent="0.25">
      <c r="A2663" t="s">
        <v>16</v>
      </c>
      <c r="B2663" t="s">
        <v>13</v>
      </c>
      <c r="C2663" t="s">
        <v>2</v>
      </c>
      <c r="D2663">
        <v>3128362</v>
      </c>
      <c r="E2663">
        <v>3129387</v>
      </c>
      <c r="F2663" t="s">
        <v>48</v>
      </c>
      <c r="G2663" t="s">
        <v>6618</v>
      </c>
      <c r="H2663" t="s">
        <v>6618</v>
      </c>
      <c r="I2663" t="s">
        <v>6619</v>
      </c>
      <c r="J2663" t="s">
        <v>6617</v>
      </c>
      <c r="K2663">
        <v>1026</v>
      </c>
      <c r="L2663">
        <v>341</v>
      </c>
    </row>
    <row r="2664" spans="1:12" x14ac:dyDescent="0.25">
      <c r="A2664" t="s">
        <v>16</v>
      </c>
      <c r="B2664" t="s">
        <v>13</v>
      </c>
      <c r="C2664" t="s">
        <v>2</v>
      </c>
      <c r="D2664">
        <v>3129384</v>
      </c>
      <c r="E2664">
        <v>3129851</v>
      </c>
      <c r="F2664" t="s">
        <v>48</v>
      </c>
      <c r="G2664" t="s">
        <v>6621</v>
      </c>
      <c r="H2664" t="s">
        <v>6621</v>
      </c>
      <c r="I2664" t="s">
        <v>6622</v>
      </c>
      <c r="J2664" t="s">
        <v>6620</v>
      </c>
      <c r="K2664">
        <v>468</v>
      </c>
      <c r="L2664">
        <v>155</v>
      </c>
    </row>
    <row r="2665" spans="1:12" x14ac:dyDescent="0.25">
      <c r="A2665" t="s">
        <v>16</v>
      </c>
      <c r="B2665" t="s">
        <v>13</v>
      </c>
      <c r="C2665" t="s">
        <v>2</v>
      </c>
      <c r="D2665">
        <v>3129863</v>
      </c>
      <c r="E2665">
        <v>3130435</v>
      </c>
      <c r="F2665" t="s">
        <v>48</v>
      </c>
      <c r="G2665" t="s">
        <v>6624</v>
      </c>
      <c r="H2665" t="s">
        <v>6624</v>
      </c>
      <c r="I2665" t="s">
        <v>6625</v>
      </c>
      <c r="J2665" t="s">
        <v>6623</v>
      </c>
      <c r="K2665">
        <v>573</v>
      </c>
      <c r="L2665">
        <v>190</v>
      </c>
    </row>
    <row r="2666" spans="1:12" x14ac:dyDescent="0.25">
      <c r="A2666" t="s">
        <v>16</v>
      </c>
      <c r="B2666" t="s">
        <v>13</v>
      </c>
      <c r="C2666" t="s">
        <v>2</v>
      </c>
      <c r="D2666">
        <v>3130603</v>
      </c>
      <c r="E2666">
        <v>3131631</v>
      </c>
      <c r="F2666" t="s">
        <v>14</v>
      </c>
      <c r="G2666" t="s">
        <v>6627</v>
      </c>
      <c r="H2666" t="s">
        <v>6627</v>
      </c>
      <c r="I2666" t="s">
        <v>1561</v>
      </c>
      <c r="J2666" t="s">
        <v>6626</v>
      </c>
      <c r="K2666">
        <v>1029</v>
      </c>
      <c r="L2666">
        <v>342</v>
      </c>
    </row>
    <row r="2667" spans="1:12" x14ac:dyDescent="0.25">
      <c r="A2667" t="s">
        <v>16</v>
      </c>
      <c r="B2667" t="s">
        <v>13</v>
      </c>
      <c r="C2667" t="s">
        <v>2</v>
      </c>
      <c r="D2667">
        <v>3131633</v>
      </c>
      <c r="E2667">
        <v>3133018</v>
      </c>
      <c r="F2667" t="s">
        <v>48</v>
      </c>
      <c r="G2667" t="s">
        <v>6629</v>
      </c>
      <c r="H2667" t="s">
        <v>6629</v>
      </c>
      <c r="I2667" t="s">
        <v>6630</v>
      </c>
      <c r="J2667" t="s">
        <v>6628</v>
      </c>
      <c r="K2667">
        <v>1386</v>
      </c>
      <c r="L2667">
        <v>461</v>
      </c>
    </row>
    <row r="2668" spans="1:12" x14ac:dyDescent="0.25">
      <c r="A2668" t="s">
        <v>16</v>
      </c>
      <c r="B2668" t="s">
        <v>13</v>
      </c>
      <c r="C2668" t="s">
        <v>2</v>
      </c>
      <c r="D2668">
        <v>3133125</v>
      </c>
      <c r="E2668">
        <v>3136349</v>
      </c>
      <c r="F2668" t="s">
        <v>48</v>
      </c>
      <c r="G2668" t="s">
        <v>6632</v>
      </c>
      <c r="H2668" t="s">
        <v>6632</v>
      </c>
      <c r="I2668" t="s">
        <v>724</v>
      </c>
      <c r="J2668" t="s">
        <v>6631</v>
      </c>
      <c r="K2668">
        <v>3225</v>
      </c>
      <c r="L2668">
        <v>1074</v>
      </c>
    </row>
    <row r="2669" spans="1:12" x14ac:dyDescent="0.25">
      <c r="A2669" t="s">
        <v>16</v>
      </c>
      <c r="B2669" t="s">
        <v>13</v>
      </c>
      <c r="C2669" t="s">
        <v>2</v>
      </c>
      <c r="D2669">
        <v>3136977</v>
      </c>
      <c r="E2669">
        <v>3137576</v>
      </c>
      <c r="F2669" t="s">
        <v>48</v>
      </c>
      <c r="G2669" t="s">
        <v>6634</v>
      </c>
      <c r="H2669" t="s">
        <v>6634</v>
      </c>
      <c r="I2669" t="s">
        <v>30</v>
      </c>
      <c r="J2669" t="s">
        <v>6633</v>
      </c>
      <c r="K2669">
        <v>600</v>
      </c>
      <c r="L2669">
        <v>199</v>
      </c>
    </row>
    <row r="2670" spans="1:12" x14ac:dyDescent="0.25">
      <c r="A2670" t="s">
        <v>16</v>
      </c>
      <c r="B2670" t="s">
        <v>13</v>
      </c>
      <c r="C2670" t="s">
        <v>2</v>
      </c>
      <c r="D2670">
        <v>3137573</v>
      </c>
      <c r="E2670">
        <v>3138316</v>
      </c>
      <c r="F2670" t="s">
        <v>48</v>
      </c>
      <c r="G2670" t="s">
        <v>6636</v>
      </c>
      <c r="H2670" t="s">
        <v>6636</v>
      </c>
      <c r="I2670" t="s">
        <v>1173</v>
      </c>
      <c r="J2670" t="s">
        <v>6635</v>
      </c>
      <c r="K2670">
        <v>744</v>
      </c>
      <c r="L2670">
        <v>247</v>
      </c>
    </row>
    <row r="2671" spans="1:12" x14ac:dyDescent="0.25">
      <c r="A2671" t="s">
        <v>16</v>
      </c>
      <c r="B2671" t="s">
        <v>13</v>
      </c>
      <c r="C2671" t="s">
        <v>2</v>
      </c>
      <c r="D2671">
        <v>3138313</v>
      </c>
      <c r="E2671">
        <v>3138633</v>
      </c>
      <c r="F2671" t="s">
        <v>48</v>
      </c>
      <c r="G2671" t="s">
        <v>6638</v>
      </c>
      <c r="H2671" t="s">
        <v>6638</v>
      </c>
      <c r="I2671" t="s">
        <v>6639</v>
      </c>
      <c r="J2671" t="s">
        <v>6637</v>
      </c>
      <c r="K2671">
        <v>321</v>
      </c>
      <c r="L2671">
        <v>106</v>
      </c>
    </row>
    <row r="2672" spans="1:12" x14ac:dyDescent="0.25">
      <c r="A2672" t="s">
        <v>16</v>
      </c>
      <c r="B2672" t="s">
        <v>13</v>
      </c>
      <c r="C2672" t="s">
        <v>2</v>
      </c>
      <c r="D2672">
        <v>3138755</v>
      </c>
      <c r="E2672">
        <v>3139333</v>
      </c>
      <c r="F2672" t="s">
        <v>14</v>
      </c>
      <c r="G2672" t="s">
        <v>6641</v>
      </c>
      <c r="H2672" t="s">
        <v>6641</v>
      </c>
      <c r="I2672" t="s">
        <v>510</v>
      </c>
      <c r="J2672" t="s">
        <v>6640</v>
      </c>
      <c r="K2672">
        <v>579</v>
      </c>
      <c r="L2672">
        <v>192</v>
      </c>
    </row>
    <row r="2673" spans="1:13" x14ac:dyDescent="0.25">
      <c r="A2673" t="s">
        <v>16</v>
      </c>
      <c r="B2673" t="s">
        <v>13</v>
      </c>
      <c r="C2673" t="s">
        <v>2</v>
      </c>
      <c r="D2673">
        <v>3139474</v>
      </c>
      <c r="E2673">
        <v>3140619</v>
      </c>
      <c r="F2673" t="s">
        <v>48</v>
      </c>
      <c r="G2673" t="s">
        <v>6643</v>
      </c>
      <c r="H2673" t="s">
        <v>6643</v>
      </c>
      <c r="I2673" t="s">
        <v>6644</v>
      </c>
      <c r="J2673" t="s">
        <v>6642</v>
      </c>
      <c r="K2673">
        <v>1146</v>
      </c>
      <c r="L2673">
        <v>381</v>
      </c>
    </row>
    <row r="2674" spans="1:13" x14ac:dyDescent="0.25">
      <c r="A2674" t="s">
        <v>16</v>
      </c>
      <c r="B2674" t="s">
        <v>13</v>
      </c>
      <c r="C2674" t="s">
        <v>2</v>
      </c>
      <c r="D2674">
        <v>3140616</v>
      </c>
      <c r="E2674">
        <v>3141119</v>
      </c>
      <c r="F2674" t="s">
        <v>48</v>
      </c>
      <c r="G2674" t="s">
        <v>6646</v>
      </c>
      <c r="H2674" t="s">
        <v>6646</v>
      </c>
      <c r="I2674" t="s">
        <v>6647</v>
      </c>
      <c r="J2674" t="s">
        <v>6645</v>
      </c>
      <c r="K2674">
        <v>504</v>
      </c>
      <c r="L2674">
        <v>167</v>
      </c>
    </row>
    <row r="2675" spans="1:13" x14ac:dyDescent="0.25">
      <c r="A2675" t="s">
        <v>16</v>
      </c>
      <c r="B2675" t="s">
        <v>13</v>
      </c>
      <c r="C2675" t="s">
        <v>2</v>
      </c>
      <c r="D2675">
        <v>3141178</v>
      </c>
      <c r="E2675">
        <v>3141447</v>
      </c>
      <c r="F2675" t="s">
        <v>14</v>
      </c>
      <c r="G2675" t="s">
        <v>6649</v>
      </c>
      <c r="H2675" t="s">
        <v>6649</v>
      </c>
      <c r="I2675" t="s">
        <v>36</v>
      </c>
      <c r="J2675" t="s">
        <v>6648</v>
      </c>
      <c r="K2675">
        <v>270</v>
      </c>
      <c r="L2675">
        <v>89</v>
      </c>
    </row>
    <row r="2676" spans="1:13" x14ac:dyDescent="0.25">
      <c r="A2676" t="s">
        <v>16</v>
      </c>
      <c r="B2676" t="s">
        <v>13</v>
      </c>
      <c r="C2676" t="s">
        <v>2</v>
      </c>
      <c r="D2676">
        <v>3141444</v>
      </c>
      <c r="E2676">
        <v>3142331</v>
      </c>
      <c r="F2676" t="s">
        <v>14</v>
      </c>
      <c r="G2676" t="s">
        <v>6651</v>
      </c>
      <c r="H2676" t="s">
        <v>6651</v>
      </c>
      <c r="I2676" t="s">
        <v>6652</v>
      </c>
      <c r="J2676" t="s">
        <v>6650</v>
      </c>
      <c r="K2676">
        <v>888</v>
      </c>
      <c r="L2676">
        <v>295</v>
      </c>
    </row>
    <row r="2677" spans="1:13" x14ac:dyDescent="0.25">
      <c r="A2677" t="s">
        <v>16</v>
      </c>
      <c r="B2677" t="s">
        <v>13</v>
      </c>
      <c r="C2677" t="s">
        <v>2</v>
      </c>
      <c r="D2677">
        <v>3142394</v>
      </c>
      <c r="E2677">
        <v>3143446</v>
      </c>
      <c r="F2677" t="s">
        <v>14</v>
      </c>
      <c r="G2677" t="s">
        <v>6654</v>
      </c>
      <c r="H2677" t="s">
        <v>6654</v>
      </c>
      <c r="I2677" t="s">
        <v>36</v>
      </c>
      <c r="J2677" t="s">
        <v>6653</v>
      </c>
      <c r="K2677">
        <v>1053</v>
      </c>
      <c r="L2677">
        <v>350</v>
      </c>
    </row>
    <row r="2678" spans="1:13" x14ac:dyDescent="0.25">
      <c r="A2678" t="s">
        <v>16</v>
      </c>
      <c r="B2678" t="s">
        <v>13</v>
      </c>
      <c r="C2678" t="s">
        <v>2</v>
      </c>
      <c r="D2678">
        <v>3143670</v>
      </c>
      <c r="E2678">
        <v>3145784</v>
      </c>
      <c r="F2678" t="s">
        <v>48</v>
      </c>
      <c r="G2678" t="s">
        <v>6656</v>
      </c>
      <c r="H2678" t="s">
        <v>6656</v>
      </c>
      <c r="I2678" t="s">
        <v>6657</v>
      </c>
      <c r="J2678" t="s">
        <v>6655</v>
      </c>
      <c r="K2678">
        <v>2115</v>
      </c>
      <c r="L2678">
        <v>704</v>
      </c>
    </row>
    <row r="2679" spans="1:13" x14ac:dyDescent="0.25">
      <c r="A2679" t="s">
        <v>16</v>
      </c>
      <c r="B2679" t="s">
        <v>13</v>
      </c>
      <c r="C2679" t="s">
        <v>2</v>
      </c>
      <c r="D2679">
        <v>3145953</v>
      </c>
      <c r="E2679">
        <v>3146213</v>
      </c>
      <c r="F2679" t="s">
        <v>48</v>
      </c>
      <c r="G2679" t="s">
        <v>6659</v>
      </c>
      <c r="H2679" t="s">
        <v>6659</v>
      </c>
      <c r="I2679" t="s">
        <v>6660</v>
      </c>
      <c r="J2679" t="s">
        <v>6658</v>
      </c>
      <c r="K2679">
        <v>261</v>
      </c>
      <c r="L2679">
        <v>86</v>
      </c>
    </row>
    <row r="2680" spans="1:13" x14ac:dyDescent="0.25">
      <c r="A2680" t="s">
        <v>16</v>
      </c>
      <c r="B2680" t="s">
        <v>13</v>
      </c>
      <c r="C2680" t="s">
        <v>2</v>
      </c>
      <c r="D2680">
        <v>3146370</v>
      </c>
      <c r="E2680">
        <v>3147296</v>
      </c>
      <c r="F2680" t="s">
        <v>48</v>
      </c>
      <c r="G2680" t="s">
        <v>6662</v>
      </c>
      <c r="H2680" t="s">
        <v>6662</v>
      </c>
      <c r="I2680" t="s">
        <v>6663</v>
      </c>
      <c r="J2680" t="s">
        <v>6661</v>
      </c>
      <c r="K2680">
        <v>927</v>
      </c>
      <c r="L2680">
        <v>308</v>
      </c>
    </row>
    <row r="2681" spans="1:13" x14ac:dyDescent="0.25">
      <c r="A2681" t="s">
        <v>16</v>
      </c>
      <c r="B2681" t="s">
        <v>13</v>
      </c>
      <c r="C2681" t="s">
        <v>2</v>
      </c>
      <c r="D2681">
        <v>3147376</v>
      </c>
      <c r="E2681">
        <v>3147768</v>
      </c>
      <c r="F2681" t="s">
        <v>48</v>
      </c>
      <c r="G2681" t="s">
        <v>6665</v>
      </c>
      <c r="H2681" t="s">
        <v>6665</v>
      </c>
      <c r="I2681" t="s">
        <v>6666</v>
      </c>
      <c r="J2681" t="s">
        <v>6664</v>
      </c>
      <c r="K2681">
        <v>393</v>
      </c>
      <c r="L2681">
        <v>130</v>
      </c>
    </row>
    <row r="2682" spans="1:13" x14ac:dyDescent="0.25">
      <c r="A2682" t="s">
        <v>16</v>
      </c>
      <c r="B2682" t="s">
        <v>13</v>
      </c>
      <c r="C2682" t="s">
        <v>2</v>
      </c>
      <c r="D2682">
        <v>3147909</v>
      </c>
      <c r="E2682">
        <v>3150623</v>
      </c>
      <c r="F2682" t="s">
        <v>48</v>
      </c>
      <c r="G2682" t="s">
        <v>6668</v>
      </c>
      <c r="H2682" t="s">
        <v>6668</v>
      </c>
      <c r="I2682" t="s">
        <v>6669</v>
      </c>
      <c r="J2682" t="s">
        <v>6667</v>
      </c>
      <c r="K2682">
        <v>2715</v>
      </c>
      <c r="L2682">
        <v>904</v>
      </c>
    </row>
    <row r="2683" spans="1:13" x14ac:dyDescent="0.25">
      <c r="A2683" t="s">
        <v>16</v>
      </c>
      <c r="B2683" t="s">
        <v>13</v>
      </c>
      <c r="C2683" t="s">
        <v>2</v>
      </c>
      <c r="D2683">
        <v>3150719</v>
      </c>
      <c r="E2683">
        <v>3152230</v>
      </c>
      <c r="F2683" t="s">
        <v>48</v>
      </c>
      <c r="G2683" t="s">
        <v>6671</v>
      </c>
      <c r="H2683" t="s">
        <v>6671</v>
      </c>
      <c r="I2683" t="s">
        <v>6672</v>
      </c>
      <c r="J2683" t="s">
        <v>6670</v>
      </c>
      <c r="K2683">
        <v>1512</v>
      </c>
      <c r="L2683">
        <v>503</v>
      </c>
    </row>
    <row r="2684" spans="1:13" x14ac:dyDescent="0.25">
      <c r="A2684" t="s">
        <v>16</v>
      </c>
      <c r="B2684" t="s">
        <v>13</v>
      </c>
      <c r="C2684" t="s">
        <v>2</v>
      </c>
      <c r="D2684">
        <v>3152235</v>
      </c>
      <c r="E2684">
        <v>3152825</v>
      </c>
      <c r="F2684" t="s">
        <v>48</v>
      </c>
      <c r="G2684" t="s">
        <v>6674</v>
      </c>
      <c r="H2684" t="s">
        <v>6674</v>
      </c>
      <c r="I2684" t="s">
        <v>6675</v>
      </c>
      <c r="J2684" t="s">
        <v>6673</v>
      </c>
      <c r="K2684">
        <v>591</v>
      </c>
      <c r="L2684">
        <v>196</v>
      </c>
    </row>
    <row r="2685" spans="1:13" x14ac:dyDescent="0.25">
      <c r="A2685" t="s">
        <v>1041</v>
      </c>
      <c r="B2685" t="s">
        <v>13</v>
      </c>
      <c r="C2685" t="s">
        <v>2</v>
      </c>
      <c r="D2685">
        <v>3153023</v>
      </c>
      <c r="E2685">
        <v>3153099</v>
      </c>
      <c r="F2685" t="s">
        <v>48</v>
      </c>
      <c r="I2685" t="s">
        <v>1302</v>
      </c>
      <c r="J2685" t="s">
        <v>6676</v>
      </c>
      <c r="K2685">
        <v>77</v>
      </c>
      <c r="M2685" t="s">
        <v>1303</v>
      </c>
    </row>
    <row r="2686" spans="1:13" x14ac:dyDescent="0.25">
      <c r="A2686" t="s">
        <v>16</v>
      </c>
      <c r="B2686" t="s">
        <v>13</v>
      </c>
      <c r="C2686" t="s">
        <v>2</v>
      </c>
      <c r="D2686">
        <v>3153298</v>
      </c>
      <c r="E2686">
        <v>3154758</v>
      </c>
      <c r="F2686" t="s">
        <v>48</v>
      </c>
      <c r="G2686" t="s">
        <v>6678</v>
      </c>
      <c r="H2686" t="s">
        <v>6678</v>
      </c>
      <c r="I2686" t="s">
        <v>6679</v>
      </c>
      <c r="J2686" t="s">
        <v>6677</v>
      </c>
      <c r="K2686">
        <v>1461</v>
      </c>
      <c r="L2686">
        <v>486</v>
      </c>
    </row>
    <row r="2687" spans="1:13" x14ac:dyDescent="0.25">
      <c r="A2687" t="s">
        <v>16</v>
      </c>
      <c r="B2687" t="s">
        <v>13</v>
      </c>
      <c r="C2687" t="s">
        <v>2</v>
      </c>
      <c r="D2687">
        <v>3154792</v>
      </c>
      <c r="E2687">
        <v>3156294</v>
      </c>
      <c r="F2687" t="s">
        <v>48</v>
      </c>
      <c r="G2687" t="s">
        <v>6681</v>
      </c>
      <c r="H2687" t="s">
        <v>6681</v>
      </c>
      <c r="I2687" t="s">
        <v>6682</v>
      </c>
      <c r="J2687" t="s">
        <v>6680</v>
      </c>
      <c r="K2687">
        <v>1503</v>
      </c>
      <c r="L2687">
        <v>500</v>
      </c>
    </row>
    <row r="2688" spans="1:13" x14ac:dyDescent="0.25">
      <c r="A2688" t="s">
        <v>16</v>
      </c>
      <c r="B2688" t="s">
        <v>13</v>
      </c>
      <c r="C2688" t="s">
        <v>2</v>
      </c>
      <c r="D2688">
        <v>3156315</v>
      </c>
      <c r="E2688">
        <v>3158459</v>
      </c>
      <c r="F2688" t="s">
        <v>48</v>
      </c>
      <c r="G2688" t="s">
        <v>6684</v>
      </c>
      <c r="H2688" t="s">
        <v>6684</v>
      </c>
      <c r="I2688" t="s">
        <v>6685</v>
      </c>
      <c r="J2688" t="s">
        <v>6683</v>
      </c>
      <c r="K2688">
        <v>2145</v>
      </c>
      <c r="L2688">
        <v>714</v>
      </c>
    </row>
    <row r="2689" spans="1:13" x14ac:dyDescent="0.25">
      <c r="A2689" t="s">
        <v>16</v>
      </c>
      <c r="B2689" t="s">
        <v>13</v>
      </c>
      <c r="C2689" t="s">
        <v>2</v>
      </c>
      <c r="D2689">
        <v>3158467</v>
      </c>
      <c r="E2689">
        <v>3158772</v>
      </c>
      <c r="F2689" t="s">
        <v>48</v>
      </c>
      <c r="G2689" t="s">
        <v>6687</v>
      </c>
      <c r="H2689" t="s">
        <v>6687</v>
      </c>
      <c r="I2689" t="s">
        <v>6688</v>
      </c>
      <c r="J2689" t="s">
        <v>6686</v>
      </c>
      <c r="K2689">
        <v>306</v>
      </c>
      <c r="L2689">
        <v>101</v>
      </c>
    </row>
    <row r="2690" spans="1:13" x14ac:dyDescent="0.25">
      <c r="A2690" t="s">
        <v>16</v>
      </c>
      <c r="B2690" t="s">
        <v>13</v>
      </c>
      <c r="C2690" t="s">
        <v>2</v>
      </c>
      <c r="D2690">
        <v>3158769</v>
      </c>
      <c r="E2690">
        <v>3159428</v>
      </c>
      <c r="F2690" t="s">
        <v>48</v>
      </c>
      <c r="G2690" t="s">
        <v>6690</v>
      </c>
      <c r="H2690" t="s">
        <v>6690</v>
      </c>
      <c r="I2690" t="s">
        <v>6691</v>
      </c>
      <c r="J2690" t="s">
        <v>6689</v>
      </c>
      <c r="K2690">
        <v>660</v>
      </c>
      <c r="L2690">
        <v>219</v>
      </c>
    </row>
    <row r="2691" spans="1:13" x14ac:dyDescent="0.25">
      <c r="A2691" t="s">
        <v>16</v>
      </c>
      <c r="B2691" t="s">
        <v>13</v>
      </c>
      <c r="C2691" t="s">
        <v>2</v>
      </c>
      <c r="D2691">
        <v>3159436</v>
      </c>
      <c r="E2691">
        <v>3159924</v>
      </c>
      <c r="F2691" t="s">
        <v>48</v>
      </c>
      <c r="G2691" t="s">
        <v>6693</v>
      </c>
      <c r="H2691" t="s">
        <v>6693</v>
      </c>
      <c r="I2691" t="s">
        <v>6694</v>
      </c>
      <c r="J2691" t="s">
        <v>6692</v>
      </c>
      <c r="K2691">
        <v>489</v>
      </c>
      <c r="L2691">
        <v>162</v>
      </c>
    </row>
    <row r="2692" spans="1:13" x14ac:dyDescent="0.25">
      <c r="A2692" t="s">
        <v>16</v>
      </c>
      <c r="B2692" t="s">
        <v>13</v>
      </c>
      <c r="C2692" t="s">
        <v>2</v>
      </c>
      <c r="D2692">
        <v>3159928</v>
      </c>
      <c r="E2692">
        <v>3161019</v>
      </c>
      <c r="F2692" t="s">
        <v>48</v>
      </c>
      <c r="G2692" t="s">
        <v>6696</v>
      </c>
      <c r="H2692" t="s">
        <v>6696</v>
      </c>
      <c r="I2692" t="s">
        <v>6697</v>
      </c>
      <c r="J2692" t="s">
        <v>6695</v>
      </c>
      <c r="K2692">
        <v>1092</v>
      </c>
      <c r="L2692">
        <v>363</v>
      </c>
    </row>
    <row r="2693" spans="1:13" x14ac:dyDescent="0.25">
      <c r="A2693" t="s">
        <v>16</v>
      </c>
      <c r="B2693" t="s">
        <v>13</v>
      </c>
      <c r="C2693" t="s">
        <v>2</v>
      </c>
      <c r="D2693">
        <v>3161016</v>
      </c>
      <c r="E2693">
        <v>3163250</v>
      </c>
      <c r="F2693" t="s">
        <v>48</v>
      </c>
      <c r="G2693" t="s">
        <v>6699</v>
      </c>
      <c r="H2693" t="s">
        <v>6699</v>
      </c>
      <c r="I2693" t="s">
        <v>6700</v>
      </c>
      <c r="J2693" t="s">
        <v>6698</v>
      </c>
      <c r="K2693">
        <v>2235</v>
      </c>
      <c r="L2693">
        <v>744</v>
      </c>
    </row>
    <row r="2694" spans="1:13" x14ac:dyDescent="0.25">
      <c r="A2694" t="s">
        <v>16</v>
      </c>
      <c r="B2694" t="s">
        <v>13</v>
      </c>
      <c r="C2694" t="s">
        <v>2</v>
      </c>
      <c r="D2694">
        <v>3163247</v>
      </c>
      <c r="E2694">
        <v>3164346</v>
      </c>
      <c r="F2694" t="s">
        <v>48</v>
      </c>
      <c r="G2694" t="s">
        <v>6702</v>
      </c>
      <c r="H2694" t="s">
        <v>6702</v>
      </c>
      <c r="I2694" t="s">
        <v>6703</v>
      </c>
      <c r="J2694" t="s">
        <v>6701</v>
      </c>
      <c r="K2694">
        <v>1100</v>
      </c>
      <c r="L2694">
        <v>365</v>
      </c>
      <c r="M2694" t="s">
        <v>1318</v>
      </c>
    </row>
    <row r="2695" spans="1:13" x14ac:dyDescent="0.25">
      <c r="A2695" t="s">
        <v>16</v>
      </c>
      <c r="B2695" t="s">
        <v>13</v>
      </c>
      <c r="C2695" t="s">
        <v>2</v>
      </c>
      <c r="D2695">
        <v>3164447</v>
      </c>
      <c r="E2695">
        <v>3164945</v>
      </c>
      <c r="F2695" t="s">
        <v>48</v>
      </c>
      <c r="G2695" t="s">
        <v>6705</v>
      </c>
      <c r="H2695" t="s">
        <v>6705</v>
      </c>
      <c r="I2695" t="s">
        <v>6706</v>
      </c>
      <c r="J2695" t="s">
        <v>6704</v>
      </c>
      <c r="K2695">
        <v>499</v>
      </c>
      <c r="L2695">
        <v>166</v>
      </c>
      <c r="M2695" t="s">
        <v>1318</v>
      </c>
    </row>
    <row r="2696" spans="1:13" x14ac:dyDescent="0.25">
      <c r="A2696" t="s">
        <v>16</v>
      </c>
      <c r="B2696" t="s">
        <v>13</v>
      </c>
      <c r="C2696" t="s">
        <v>2</v>
      </c>
      <c r="D2696">
        <v>3164942</v>
      </c>
      <c r="E2696">
        <v>3166249</v>
      </c>
      <c r="F2696" t="s">
        <v>48</v>
      </c>
      <c r="G2696" t="s">
        <v>6708</v>
      </c>
      <c r="H2696" t="s">
        <v>6708</v>
      </c>
      <c r="I2696" t="s">
        <v>6709</v>
      </c>
      <c r="J2696" t="s">
        <v>6707</v>
      </c>
      <c r="K2696">
        <v>1308</v>
      </c>
      <c r="L2696">
        <v>435</v>
      </c>
    </row>
    <row r="2697" spans="1:13" x14ac:dyDescent="0.25">
      <c r="A2697" t="s">
        <v>16</v>
      </c>
      <c r="B2697" t="s">
        <v>13</v>
      </c>
      <c r="C2697" t="s">
        <v>2</v>
      </c>
      <c r="D2697">
        <v>3166246</v>
      </c>
      <c r="E2697">
        <v>3166998</v>
      </c>
      <c r="F2697" t="s">
        <v>48</v>
      </c>
      <c r="G2697" t="s">
        <v>6711</v>
      </c>
      <c r="H2697" t="s">
        <v>6711</v>
      </c>
      <c r="I2697" t="s">
        <v>6712</v>
      </c>
      <c r="J2697" t="s">
        <v>6710</v>
      </c>
      <c r="K2697">
        <v>753</v>
      </c>
      <c r="L2697">
        <v>250</v>
      </c>
    </row>
    <row r="2698" spans="1:13" x14ac:dyDescent="0.25">
      <c r="A2698" t="s">
        <v>16</v>
      </c>
      <c r="B2698" t="s">
        <v>13</v>
      </c>
      <c r="C2698" t="s">
        <v>2</v>
      </c>
      <c r="D2698">
        <v>3167035</v>
      </c>
      <c r="E2698">
        <v>3167589</v>
      </c>
      <c r="F2698" t="s">
        <v>48</v>
      </c>
      <c r="G2698" t="s">
        <v>6714</v>
      </c>
      <c r="H2698" t="s">
        <v>6714</v>
      </c>
      <c r="I2698" t="s">
        <v>6715</v>
      </c>
      <c r="J2698" t="s">
        <v>6713</v>
      </c>
      <c r="K2698">
        <v>555</v>
      </c>
      <c r="L2698">
        <v>184</v>
      </c>
    </row>
    <row r="2699" spans="1:13" x14ac:dyDescent="0.25">
      <c r="A2699" t="s">
        <v>16</v>
      </c>
      <c r="B2699" t="s">
        <v>13</v>
      </c>
      <c r="C2699" t="s">
        <v>2</v>
      </c>
      <c r="D2699">
        <v>3167580</v>
      </c>
      <c r="E2699">
        <v>3167936</v>
      </c>
      <c r="F2699" t="s">
        <v>48</v>
      </c>
      <c r="G2699" t="s">
        <v>6717</v>
      </c>
      <c r="H2699" t="s">
        <v>6717</v>
      </c>
      <c r="I2699" t="s">
        <v>6718</v>
      </c>
      <c r="J2699" t="s">
        <v>6716</v>
      </c>
      <c r="K2699">
        <v>357</v>
      </c>
      <c r="L2699">
        <v>118</v>
      </c>
    </row>
    <row r="2700" spans="1:13" x14ac:dyDescent="0.25">
      <c r="A2700" t="s">
        <v>1041</v>
      </c>
      <c r="B2700" t="s">
        <v>13</v>
      </c>
      <c r="C2700" t="s">
        <v>2</v>
      </c>
      <c r="D2700">
        <v>3168039</v>
      </c>
      <c r="E2700">
        <v>3168123</v>
      </c>
      <c r="F2700" t="s">
        <v>48</v>
      </c>
      <c r="I2700" t="s">
        <v>2763</v>
      </c>
      <c r="J2700" t="s">
        <v>6719</v>
      </c>
      <c r="K2700">
        <v>85</v>
      </c>
      <c r="M2700" t="s">
        <v>6720</v>
      </c>
    </row>
    <row r="2701" spans="1:13" x14ac:dyDescent="0.25">
      <c r="A2701" t="s">
        <v>16</v>
      </c>
      <c r="B2701" t="s">
        <v>13</v>
      </c>
      <c r="C2701" t="s">
        <v>2</v>
      </c>
      <c r="D2701">
        <v>3168325</v>
      </c>
      <c r="E2701">
        <v>3168669</v>
      </c>
      <c r="F2701" t="s">
        <v>48</v>
      </c>
      <c r="G2701" t="s">
        <v>6722</v>
      </c>
      <c r="H2701" t="s">
        <v>6722</v>
      </c>
      <c r="I2701" t="s">
        <v>6723</v>
      </c>
      <c r="J2701" t="s">
        <v>6721</v>
      </c>
      <c r="K2701">
        <v>345</v>
      </c>
      <c r="L2701">
        <v>115</v>
      </c>
      <c r="M2701" t="s">
        <v>1318</v>
      </c>
    </row>
    <row r="2702" spans="1:13" x14ac:dyDescent="0.25">
      <c r="A2702" t="s">
        <v>16</v>
      </c>
      <c r="B2702" t="s">
        <v>13</v>
      </c>
      <c r="C2702" t="s">
        <v>2</v>
      </c>
      <c r="D2702">
        <v>3168703</v>
      </c>
      <c r="E2702">
        <v>3169458</v>
      </c>
      <c r="F2702" t="s">
        <v>48</v>
      </c>
      <c r="G2702" t="s">
        <v>6725</v>
      </c>
      <c r="H2702" t="s">
        <v>6725</v>
      </c>
      <c r="I2702" t="s">
        <v>6726</v>
      </c>
      <c r="J2702" t="s">
        <v>6724</v>
      </c>
      <c r="K2702">
        <v>756</v>
      </c>
      <c r="L2702">
        <v>251</v>
      </c>
    </row>
    <row r="2703" spans="1:13" x14ac:dyDescent="0.25">
      <c r="A2703" t="s">
        <v>16</v>
      </c>
      <c r="B2703" t="s">
        <v>13</v>
      </c>
      <c r="C2703" t="s">
        <v>2</v>
      </c>
      <c r="D2703">
        <v>3169571</v>
      </c>
      <c r="E2703">
        <v>3170371</v>
      </c>
      <c r="F2703" t="s">
        <v>14</v>
      </c>
      <c r="G2703" t="s">
        <v>6728</v>
      </c>
      <c r="H2703" t="s">
        <v>6728</v>
      </c>
      <c r="I2703" t="s">
        <v>3523</v>
      </c>
      <c r="J2703" t="s">
        <v>6727</v>
      </c>
      <c r="K2703">
        <v>801</v>
      </c>
      <c r="L2703">
        <v>266</v>
      </c>
    </row>
    <row r="2704" spans="1:13" x14ac:dyDescent="0.25">
      <c r="A2704" t="s">
        <v>16</v>
      </c>
      <c r="B2704" t="s">
        <v>13</v>
      </c>
      <c r="C2704" t="s">
        <v>2</v>
      </c>
      <c r="D2704">
        <v>3170575</v>
      </c>
      <c r="E2704">
        <v>3171003</v>
      </c>
      <c r="F2704" t="s">
        <v>48</v>
      </c>
      <c r="G2704" t="s">
        <v>6730</v>
      </c>
      <c r="H2704" t="s">
        <v>6730</v>
      </c>
      <c r="I2704" t="s">
        <v>6731</v>
      </c>
      <c r="J2704" t="s">
        <v>6729</v>
      </c>
      <c r="K2704">
        <v>429</v>
      </c>
      <c r="L2704">
        <v>142</v>
      </c>
    </row>
    <row r="2705" spans="1:13" x14ac:dyDescent="0.25">
      <c r="A2705" t="s">
        <v>16</v>
      </c>
      <c r="B2705" t="s">
        <v>13</v>
      </c>
      <c r="C2705" t="s">
        <v>2</v>
      </c>
      <c r="D2705">
        <v>3171003</v>
      </c>
      <c r="E2705">
        <v>3171875</v>
      </c>
      <c r="F2705" t="s">
        <v>48</v>
      </c>
      <c r="G2705" t="s">
        <v>6733</v>
      </c>
      <c r="H2705" t="s">
        <v>6733</v>
      </c>
      <c r="I2705" t="s">
        <v>36</v>
      </c>
      <c r="J2705" t="s">
        <v>6732</v>
      </c>
      <c r="K2705">
        <v>873</v>
      </c>
      <c r="L2705">
        <v>290</v>
      </c>
    </row>
    <row r="2706" spans="1:13" x14ac:dyDescent="0.25">
      <c r="A2706" t="s">
        <v>16</v>
      </c>
      <c r="B2706" t="s">
        <v>13</v>
      </c>
      <c r="C2706" t="s">
        <v>2</v>
      </c>
      <c r="D2706">
        <v>3171872</v>
      </c>
      <c r="E2706">
        <v>3174238</v>
      </c>
      <c r="F2706" t="s">
        <v>48</v>
      </c>
      <c r="G2706" t="s">
        <v>6735</v>
      </c>
      <c r="H2706" t="s">
        <v>6735</v>
      </c>
      <c r="I2706" t="s">
        <v>901</v>
      </c>
      <c r="J2706" t="s">
        <v>6734</v>
      </c>
      <c r="K2706">
        <v>2367</v>
      </c>
      <c r="L2706">
        <v>788</v>
      </c>
    </row>
    <row r="2707" spans="1:13" x14ac:dyDescent="0.25">
      <c r="A2707" t="s">
        <v>16</v>
      </c>
      <c r="B2707" t="s">
        <v>13</v>
      </c>
      <c r="C2707" t="s">
        <v>2</v>
      </c>
      <c r="D2707">
        <v>3174235</v>
      </c>
      <c r="E2707">
        <v>3174918</v>
      </c>
      <c r="F2707" t="s">
        <v>48</v>
      </c>
      <c r="G2707" t="s">
        <v>6737</v>
      </c>
      <c r="H2707" t="s">
        <v>6737</v>
      </c>
      <c r="I2707" t="s">
        <v>36</v>
      </c>
      <c r="J2707" t="s">
        <v>6736</v>
      </c>
      <c r="K2707">
        <v>684</v>
      </c>
      <c r="L2707">
        <v>227</v>
      </c>
    </row>
    <row r="2708" spans="1:13" x14ac:dyDescent="0.25">
      <c r="A2708" t="s">
        <v>16</v>
      </c>
      <c r="B2708" t="s">
        <v>13</v>
      </c>
      <c r="C2708" t="s">
        <v>2</v>
      </c>
      <c r="D2708">
        <v>3175125</v>
      </c>
      <c r="E2708">
        <v>3176063</v>
      </c>
      <c r="F2708" t="s">
        <v>48</v>
      </c>
      <c r="G2708" t="s">
        <v>6739</v>
      </c>
      <c r="H2708" t="s">
        <v>6739</v>
      </c>
      <c r="I2708" t="s">
        <v>6740</v>
      </c>
      <c r="J2708" t="s">
        <v>6738</v>
      </c>
      <c r="K2708">
        <v>939</v>
      </c>
      <c r="L2708">
        <v>312</v>
      </c>
    </row>
    <row r="2709" spans="1:13" x14ac:dyDescent="0.25">
      <c r="A2709" t="s">
        <v>16</v>
      </c>
      <c r="B2709" t="s">
        <v>13</v>
      </c>
      <c r="C2709" t="s">
        <v>2</v>
      </c>
      <c r="D2709">
        <v>3176111</v>
      </c>
      <c r="E2709">
        <v>3176200</v>
      </c>
      <c r="F2709" t="s">
        <v>48</v>
      </c>
      <c r="G2709" t="s">
        <v>6742</v>
      </c>
      <c r="H2709" t="s">
        <v>6742</v>
      </c>
      <c r="I2709" t="s">
        <v>36</v>
      </c>
      <c r="J2709" t="s">
        <v>6741</v>
      </c>
      <c r="K2709">
        <v>90</v>
      </c>
      <c r="L2709">
        <v>29</v>
      </c>
    </row>
    <row r="2710" spans="1:13" x14ac:dyDescent="0.25">
      <c r="A2710" t="s">
        <v>16</v>
      </c>
      <c r="B2710" t="s">
        <v>13</v>
      </c>
      <c r="C2710" t="s">
        <v>2</v>
      </c>
      <c r="D2710">
        <v>3176187</v>
      </c>
      <c r="E2710">
        <v>3177536</v>
      </c>
      <c r="F2710" t="s">
        <v>48</v>
      </c>
      <c r="G2710" t="s">
        <v>6744</v>
      </c>
      <c r="H2710" t="s">
        <v>6744</v>
      </c>
      <c r="I2710" t="s">
        <v>6745</v>
      </c>
      <c r="J2710" t="s">
        <v>6743</v>
      </c>
      <c r="K2710">
        <v>1350</v>
      </c>
      <c r="L2710">
        <v>449</v>
      </c>
    </row>
    <row r="2711" spans="1:13" x14ac:dyDescent="0.25">
      <c r="A2711" t="s">
        <v>16</v>
      </c>
      <c r="B2711" t="s">
        <v>13</v>
      </c>
      <c r="C2711" t="s">
        <v>2</v>
      </c>
      <c r="D2711">
        <v>3177533</v>
      </c>
      <c r="E2711">
        <v>3178420</v>
      </c>
      <c r="F2711" t="s">
        <v>48</v>
      </c>
      <c r="G2711" t="s">
        <v>6747</v>
      </c>
      <c r="H2711" t="s">
        <v>6747</v>
      </c>
      <c r="I2711" t="s">
        <v>6748</v>
      </c>
      <c r="J2711" t="s">
        <v>6746</v>
      </c>
      <c r="K2711">
        <v>888</v>
      </c>
      <c r="L2711">
        <v>295</v>
      </c>
    </row>
    <row r="2712" spans="1:13" x14ac:dyDescent="0.25">
      <c r="A2712" t="s">
        <v>16</v>
      </c>
      <c r="B2712" t="s">
        <v>13</v>
      </c>
      <c r="C2712" t="s">
        <v>2</v>
      </c>
      <c r="D2712">
        <v>3178687</v>
      </c>
      <c r="E2712">
        <v>3179493</v>
      </c>
      <c r="F2712" t="s">
        <v>48</v>
      </c>
      <c r="G2712" t="s">
        <v>6750</v>
      </c>
      <c r="H2712" t="s">
        <v>6750</v>
      </c>
      <c r="I2712" t="s">
        <v>6751</v>
      </c>
      <c r="J2712" t="s">
        <v>6749</v>
      </c>
      <c r="K2712">
        <v>807</v>
      </c>
      <c r="L2712">
        <v>268</v>
      </c>
    </row>
    <row r="2713" spans="1:13" x14ac:dyDescent="0.25">
      <c r="A2713" t="s">
        <v>16</v>
      </c>
      <c r="B2713" t="s">
        <v>13</v>
      </c>
      <c r="C2713" t="s">
        <v>2</v>
      </c>
      <c r="D2713">
        <v>3179537</v>
      </c>
      <c r="E2713">
        <v>3179917</v>
      </c>
      <c r="F2713" t="s">
        <v>48</v>
      </c>
      <c r="G2713" t="s">
        <v>6753</v>
      </c>
      <c r="H2713" t="s">
        <v>6753</v>
      </c>
      <c r="I2713" t="s">
        <v>36</v>
      </c>
      <c r="J2713" t="s">
        <v>6752</v>
      </c>
      <c r="K2713">
        <v>381</v>
      </c>
      <c r="L2713">
        <v>126</v>
      </c>
    </row>
    <row r="2714" spans="1:13" x14ac:dyDescent="0.25">
      <c r="A2714" t="s">
        <v>16</v>
      </c>
      <c r="B2714" t="s">
        <v>13</v>
      </c>
      <c r="C2714" t="s">
        <v>2</v>
      </c>
      <c r="D2714">
        <v>3179962</v>
      </c>
      <c r="E2714">
        <v>3181179</v>
      </c>
      <c r="F2714" t="s">
        <v>48</v>
      </c>
      <c r="G2714" t="s">
        <v>6755</v>
      </c>
      <c r="H2714" t="s">
        <v>6755</v>
      </c>
      <c r="I2714" t="s">
        <v>6756</v>
      </c>
      <c r="J2714" t="s">
        <v>6754</v>
      </c>
      <c r="K2714">
        <v>1218</v>
      </c>
      <c r="L2714">
        <v>405</v>
      </c>
    </row>
    <row r="2715" spans="1:13" x14ac:dyDescent="0.25">
      <c r="A2715" t="s">
        <v>16</v>
      </c>
      <c r="B2715" t="s">
        <v>13</v>
      </c>
      <c r="C2715" t="s">
        <v>2</v>
      </c>
      <c r="D2715">
        <v>3181285</v>
      </c>
      <c r="E2715">
        <v>3182211</v>
      </c>
      <c r="F2715" t="s">
        <v>14</v>
      </c>
      <c r="G2715" t="s">
        <v>6758</v>
      </c>
      <c r="H2715" t="s">
        <v>6758</v>
      </c>
      <c r="I2715" t="s">
        <v>116</v>
      </c>
      <c r="J2715" t="s">
        <v>6757</v>
      </c>
      <c r="K2715">
        <v>927</v>
      </c>
      <c r="L2715">
        <v>308</v>
      </c>
    </row>
    <row r="2716" spans="1:13" x14ac:dyDescent="0.25">
      <c r="A2716" t="s">
        <v>16</v>
      </c>
      <c r="B2716" t="s">
        <v>13</v>
      </c>
      <c r="C2716" t="s">
        <v>2</v>
      </c>
      <c r="D2716">
        <v>3182390</v>
      </c>
      <c r="E2716">
        <v>3183058</v>
      </c>
      <c r="F2716" t="s">
        <v>48</v>
      </c>
      <c r="G2716" t="s">
        <v>6760</v>
      </c>
      <c r="H2716" t="s">
        <v>6760</v>
      </c>
      <c r="I2716" t="s">
        <v>6761</v>
      </c>
      <c r="J2716" t="s">
        <v>6759</v>
      </c>
      <c r="K2716">
        <v>669</v>
      </c>
      <c r="L2716">
        <v>222</v>
      </c>
    </row>
    <row r="2717" spans="1:13" x14ac:dyDescent="0.25">
      <c r="A2717" t="s">
        <v>16</v>
      </c>
      <c r="B2717" t="s">
        <v>13</v>
      </c>
      <c r="C2717" t="s">
        <v>2</v>
      </c>
      <c r="D2717">
        <v>3183055</v>
      </c>
      <c r="E2717">
        <v>3183828</v>
      </c>
      <c r="F2717" t="s">
        <v>48</v>
      </c>
      <c r="G2717" t="s">
        <v>6763</v>
      </c>
      <c r="H2717" t="s">
        <v>6763</v>
      </c>
      <c r="I2717" t="s">
        <v>6764</v>
      </c>
      <c r="J2717" t="s">
        <v>6762</v>
      </c>
      <c r="K2717">
        <v>774</v>
      </c>
      <c r="L2717">
        <v>257</v>
      </c>
    </row>
    <row r="2718" spans="1:13" x14ac:dyDescent="0.25">
      <c r="A2718" t="s">
        <v>16</v>
      </c>
      <c r="B2718" t="s">
        <v>13</v>
      </c>
      <c r="C2718" t="s">
        <v>2</v>
      </c>
      <c r="D2718">
        <v>3184003</v>
      </c>
      <c r="E2718">
        <v>3184410</v>
      </c>
      <c r="F2718" t="s">
        <v>48</v>
      </c>
      <c r="G2718" t="s">
        <v>6766</v>
      </c>
      <c r="H2718" t="s">
        <v>6766</v>
      </c>
      <c r="I2718" t="s">
        <v>4682</v>
      </c>
      <c r="J2718" t="s">
        <v>6765</v>
      </c>
      <c r="K2718">
        <v>408</v>
      </c>
      <c r="L2718">
        <v>135</v>
      </c>
    </row>
    <row r="2719" spans="1:13" x14ac:dyDescent="0.25">
      <c r="A2719" t="s">
        <v>16</v>
      </c>
      <c r="B2719" t="s">
        <v>13</v>
      </c>
      <c r="C2719" t="s">
        <v>2</v>
      </c>
      <c r="D2719">
        <v>3184407</v>
      </c>
      <c r="E2719">
        <v>3185363</v>
      </c>
      <c r="F2719" t="s">
        <v>48</v>
      </c>
      <c r="I2719" t="s">
        <v>4690</v>
      </c>
      <c r="J2719" t="s">
        <v>6767</v>
      </c>
      <c r="K2719">
        <v>957</v>
      </c>
      <c r="M2719" t="s">
        <v>286</v>
      </c>
    </row>
    <row r="2720" spans="1:13" x14ac:dyDescent="0.25">
      <c r="A2720" t="s">
        <v>16</v>
      </c>
      <c r="B2720" t="s">
        <v>13</v>
      </c>
      <c r="C2720" t="s">
        <v>2</v>
      </c>
      <c r="D2720">
        <v>3185471</v>
      </c>
      <c r="E2720">
        <v>3186310</v>
      </c>
      <c r="F2720" t="s">
        <v>48</v>
      </c>
      <c r="I2720" t="s">
        <v>4690</v>
      </c>
      <c r="J2720" t="s">
        <v>6768</v>
      </c>
      <c r="K2720">
        <v>840</v>
      </c>
      <c r="M2720" t="s">
        <v>286</v>
      </c>
    </row>
    <row r="2721" spans="1:13" x14ac:dyDescent="0.25">
      <c r="A2721" t="s">
        <v>16</v>
      </c>
      <c r="B2721" t="s">
        <v>13</v>
      </c>
      <c r="C2721" t="s">
        <v>2</v>
      </c>
      <c r="D2721">
        <v>3186383</v>
      </c>
      <c r="E2721">
        <v>3186481</v>
      </c>
      <c r="F2721" t="s">
        <v>14</v>
      </c>
      <c r="G2721" t="s">
        <v>6770</v>
      </c>
      <c r="H2721" t="s">
        <v>6770</v>
      </c>
      <c r="I2721" t="s">
        <v>36</v>
      </c>
      <c r="J2721" t="s">
        <v>6769</v>
      </c>
      <c r="K2721">
        <v>99</v>
      </c>
      <c r="L2721">
        <v>32</v>
      </c>
    </row>
    <row r="2722" spans="1:13" x14ac:dyDescent="0.25">
      <c r="A2722" t="s">
        <v>16</v>
      </c>
      <c r="B2722" t="s">
        <v>13</v>
      </c>
      <c r="C2722" t="s">
        <v>2</v>
      </c>
      <c r="D2722">
        <v>3186866</v>
      </c>
      <c r="E2722">
        <v>3187891</v>
      </c>
      <c r="F2722" t="s">
        <v>48</v>
      </c>
      <c r="G2722" t="s">
        <v>6772</v>
      </c>
      <c r="H2722" t="s">
        <v>6772</v>
      </c>
      <c r="I2722" t="s">
        <v>6773</v>
      </c>
      <c r="J2722" t="s">
        <v>6771</v>
      </c>
      <c r="K2722">
        <v>1026</v>
      </c>
      <c r="L2722">
        <v>341</v>
      </c>
    </row>
    <row r="2723" spans="1:13" x14ac:dyDescent="0.25">
      <c r="A2723" t="s">
        <v>16</v>
      </c>
      <c r="B2723" t="s">
        <v>13</v>
      </c>
      <c r="C2723" t="s">
        <v>2</v>
      </c>
      <c r="D2723">
        <v>3187975</v>
      </c>
      <c r="E2723">
        <v>3189048</v>
      </c>
      <c r="F2723" t="s">
        <v>48</v>
      </c>
      <c r="G2723" t="s">
        <v>6775</v>
      </c>
      <c r="H2723" t="s">
        <v>6775</v>
      </c>
      <c r="I2723" t="s">
        <v>6776</v>
      </c>
      <c r="J2723" t="s">
        <v>6774</v>
      </c>
      <c r="K2723">
        <v>1074</v>
      </c>
      <c r="L2723">
        <v>357</v>
      </c>
    </row>
    <row r="2724" spans="1:13" x14ac:dyDescent="0.25">
      <c r="A2724" t="s">
        <v>16</v>
      </c>
      <c r="B2724" t="s">
        <v>13</v>
      </c>
      <c r="C2724" t="s">
        <v>2</v>
      </c>
      <c r="D2724">
        <v>3189041</v>
      </c>
      <c r="E2724">
        <v>3190144</v>
      </c>
      <c r="F2724" t="s">
        <v>48</v>
      </c>
      <c r="G2724" t="s">
        <v>6778</v>
      </c>
      <c r="H2724" t="s">
        <v>6778</v>
      </c>
      <c r="I2724" t="s">
        <v>6779</v>
      </c>
      <c r="J2724" t="s">
        <v>6777</v>
      </c>
      <c r="K2724">
        <v>1104</v>
      </c>
      <c r="L2724">
        <v>367</v>
      </c>
    </row>
    <row r="2725" spans="1:13" x14ac:dyDescent="0.25">
      <c r="A2725" t="s">
        <v>16</v>
      </c>
      <c r="B2725" t="s">
        <v>13</v>
      </c>
      <c r="C2725" t="s">
        <v>2</v>
      </c>
      <c r="D2725">
        <v>3190155</v>
      </c>
      <c r="E2725">
        <v>3191081</v>
      </c>
      <c r="F2725" t="s">
        <v>48</v>
      </c>
      <c r="G2725" t="s">
        <v>6781</v>
      </c>
      <c r="H2725" t="s">
        <v>6781</v>
      </c>
      <c r="I2725" t="s">
        <v>6782</v>
      </c>
      <c r="J2725" t="s">
        <v>6780</v>
      </c>
      <c r="K2725">
        <v>927</v>
      </c>
      <c r="L2725">
        <v>308</v>
      </c>
    </row>
    <row r="2726" spans="1:13" x14ac:dyDescent="0.25">
      <c r="A2726" t="s">
        <v>16</v>
      </c>
      <c r="B2726" t="s">
        <v>13</v>
      </c>
      <c r="C2726" t="s">
        <v>2</v>
      </c>
      <c r="D2726">
        <v>3191162</v>
      </c>
      <c r="E2726">
        <v>3191812</v>
      </c>
      <c r="F2726" t="s">
        <v>14</v>
      </c>
      <c r="G2726" t="s">
        <v>6784</v>
      </c>
      <c r="H2726" t="s">
        <v>6784</v>
      </c>
      <c r="I2726" t="s">
        <v>6785</v>
      </c>
      <c r="J2726" t="s">
        <v>6783</v>
      </c>
      <c r="K2726">
        <v>651</v>
      </c>
      <c r="L2726">
        <v>216</v>
      </c>
    </row>
    <row r="2727" spans="1:13" x14ac:dyDescent="0.25">
      <c r="A2727" t="s">
        <v>16</v>
      </c>
      <c r="B2727" t="s">
        <v>13</v>
      </c>
      <c r="C2727" t="s">
        <v>2</v>
      </c>
      <c r="D2727">
        <v>3191809</v>
      </c>
      <c r="E2727">
        <v>3192651</v>
      </c>
      <c r="F2727" t="s">
        <v>14</v>
      </c>
      <c r="G2727" t="s">
        <v>6787</v>
      </c>
      <c r="H2727" t="s">
        <v>6787</v>
      </c>
      <c r="I2727" t="s">
        <v>6788</v>
      </c>
      <c r="J2727" t="s">
        <v>6786</v>
      </c>
      <c r="K2727">
        <v>843</v>
      </c>
      <c r="L2727">
        <v>280</v>
      </c>
    </row>
    <row r="2728" spans="1:13" x14ac:dyDescent="0.25">
      <c r="A2728" t="s">
        <v>16</v>
      </c>
      <c r="B2728" t="s">
        <v>13</v>
      </c>
      <c r="C2728" t="s">
        <v>2</v>
      </c>
      <c r="D2728">
        <v>3193057</v>
      </c>
      <c r="E2728">
        <v>3194640</v>
      </c>
      <c r="F2728" t="s">
        <v>48</v>
      </c>
      <c r="G2728" t="s">
        <v>6790</v>
      </c>
      <c r="H2728" t="s">
        <v>6790</v>
      </c>
      <c r="I2728" t="s">
        <v>1112</v>
      </c>
      <c r="J2728" t="s">
        <v>6789</v>
      </c>
      <c r="K2728">
        <v>1584</v>
      </c>
      <c r="L2728">
        <v>527</v>
      </c>
    </row>
    <row r="2729" spans="1:13" x14ac:dyDescent="0.25">
      <c r="A2729" t="s">
        <v>16</v>
      </c>
      <c r="B2729" t="s">
        <v>13</v>
      </c>
      <c r="C2729" t="s">
        <v>2</v>
      </c>
      <c r="D2729">
        <v>3194933</v>
      </c>
      <c r="E2729">
        <v>3196438</v>
      </c>
      <c r="F2729" t="s">
        <v>14</v>
      </c>
      <c r="G2729" t="s">
        <v>6792</v>
      </c>
      <c r="H2729" t="s">
        <v>6792</v>
      </c>
      <c r="I2729" t="s">
        <v>36</v>
      </c>
      <c r="J2729" t="s">
        <v>6791</v>
      </c>
      <c r="K2729">
        <v>1506</v>
      </c>
      <c r="L2729">
        <v>501</v>
      </c>
    </row>
    <row r="2730" spans="1:13" x14ac:dyDescent="0.25">
      <c r="A2730" t="s">
        <v>16</v>
      </c>
      <c r="B2730" t="s">
        <v>13</v>
      </c>
      <c r="C2730" t="s">
        <v>2</v>
      </c>
      <c r="D2730">
        <v>3196492</v>
      </c>
      <c r="E2730">
        <v>3196907</v>
      </c>
      <c r="F2730" t="s">
        <v>48</v>
      </c>
      <c r="G2730" t="s">
        <v>6794</v>
      </c>
      <c r="H2730" t="s">
        <v>6794</v>
      </c>
      <c r="I2730" t="s">
        <v>6795</v>
      </c>
      <c r="J2730" t="s">
        <v>6793</v>
      </c>
      <c r="K2730">
        <v>416</v>
      </c>
      <c r="L2730">
        <v>137</v>
      </c>
      <c r="M2730" t="s">
        <v>1318</v>
      </c>
    </row>
    <row r="2731" spans="1:13" x14ac:dyDescent="0.25">
      <c r="A2731" t="s">
        <v>16</v>
      </c>
      <c r="B2731" t="s">
        <v>13</v>
      </c>
      <c r="C2731" t="s">
        <v>2</v>
      </c>
      <c r="D2731">
        <v>3197008</v>
      </c>
      <c r="E2731">
        <v>3197212</v>
      </c>
      <c r="F2731" t="s">
        <v>48</v>
      </c>
      <c r="I2731" t="s">
        <v>6795</v>
      </c>
      <c r="J2731" t="s">
        <v>6796</v>
      </c>
      <c r="K2731">
        <v>205</v>
      </c>
      <c r="M2731" t="s">
        <v>286</v>
      </c>
    </row>
    <row r="2732" spans="1:13" x14ac:dyDescent="0.25">
      <c r="A2732" t="s">
        <v>16</v>
      </c>
      <c r="B2732" t="s">
        <v>13</v>
      </c>
      <c r="C2732" t="s">
        <v>2</v>
      </c>
      <c r="D2732">
        <v>3197567</v>
      </c>
      <c r="E2732">
        <v>3198841</v>
      </c>
      <c r="F2732" t="s">
        <v>14</v>
      </c>
      <c r="G2732" t="s">
        <v>6798</v>
      </c>
      <c r="H2732" t="s">
        <v>6798</v>
      </c>
      <c r="I2732" t="s">
        <v>30</v>
      </c>
      <c r="J2732" t="s">
        <v>6797</v>
      </c>
      <c r="K2732">
        <v>1275</v>
      </c>
      <c r="L2732">
        <v>424</v>
      </c>
    </row>
    <row r="2733" spans="1:13" x14ac:dyDescent="0.25">
      <c r="A2733" t="s">
        <v>16</v>
      </c>
      <c r="B2733" t="s">
        <v>13</v>
      </c>
      <c r="C2733" t="s">
        <v>2</v>
      </c>
      <c r="D2733">
        <v>3198979</v>
      </c>
      <c r="E2733">
        <v>3200445</v>
      </c>
      <c r="F2733" t="s">
        <v>48</v>
      </c>
      <c r="G2733" t="s">
        <v>6800</v>
      </c>
      <c r="H2733" t="s">
        <v>6800</v>
      </c>
      <c r="I2733" t="s">
        <v>70</v>
      </c>
      <c r="J2733" t="s">
        <v>6799</v>
      </c>
      <c r="K2733">
        <v>1467</v>
      </c>
      <c r="L2733">
        <v>488</v>
      </c>
    </row>
    <row r="2734" spans="1:13" x14ac:dyDescent="0.25">
      <c r="A2734" t="s">
        <v>16</v>
      </c>
      <c r="B2734" t="s">
        <v>13</v>
      </c>
      <c r="C2734" t="s">
        <v>2</v>
      </c>
      <c r="D2734">
        <v>3200556</v>
      </c>
      <c r="E2734">
        <v>3201062</v>
      </c>
      <c r="F2734" t="s">
        <v>14</v>
      </c>
      <c r="G2734" t="s">
        <v>6802</v>
      </c>
      <c r="H2734" t="s">
        <v>6802</v>
      </c>
      <c r="I2734" t="s">
        <v>6803</v>
      </c>
      <c r="J2734" t="s">
        <v>6801</v>
      </c>
      <c r="K2734">
        <v>507</v>
      </c>
      <c r="L2734">
        <v>168</v>
      </c>
    </row>
    <row r="2735" spans="1:13" x14ac:dyDescent="0.25">
      <c r="A2735" t="s">
        <v>16</v>
      </c>
      <c r="B2735" t="s">
        <v>13</v>
      </c>
      <c r="C2735" t="s">
        <v>2</v>
      </c>
      <c r="D2735">
        <v>3201384</v>
      </c>
      <c r="E2735">
        <v>3202757</v>
      </c>
      <c r="F2735" t="s">
        <v>48</v>
      </c>
      <c r="G2735" t="s">
        <v>6805</v>
      </c>
      <c r="H2735" t="s">
        <v>6805</v>
      </c>
      <c r="I2735" t="s">
        <v>6806</v>
      </c>
      <c r="J2735" t="s">
        <v>6804</v>
      </c>
      <c r="K2735">
        <v>1374</v>
      </c>
      <c r="L2735">
        <v>457</v>
      </c>
    </row>
    <row r="2736" spans="1:13" x14ac:dyDescent="0.25">
      <c r="A2736" t="s">
        <v>16</v>
      </c>
      <c r="B2736" t="s">
        <v>13</v>
      </c>
      <c r="C2736" t="s">
        <v>2</v>
      </c>
      <c r="D2736">
        <v>3202938</v>
      </c>
      <c r="E2736">
        <v>3203600</v>
      </c>
      <c r="F2736" t="s">
        <v>14</v>
      </c>
      <c r="G2736" t="s">
        <v>6808</v>
      </c>
      <c r="H2736" t="s">
        <v>6808</v>
      </c>
      <c r="I2736" t="s">
        <v>6809</v>
      </c>
      <c r="J2736" t="s">
        <v>6807</v>
      </c>
      <c r="K2736">
        <v>663</v>
      </c>
      <c r="L2736">
        <v>220</v>
      </c>
    </row>
    <row r="2737" spans="1:12" x14ac:dyDescent="0.25">
      <c r="A2737" t="s">
        <v>16</v>
      </c>
      <c r="B2737" t="s">
        <v>13</v>
      </c>
      <c r="C2737" t="s">
        <v>2</v>
      </c>
      <c r="D2737">
        <v>3203597</v>
      </c>
      <c r="E2737">
        <v>3204031</v>
      </c>
      <c r="F2737" t="s">
        <v>14</v>
      </c>
      <c r="G2737" t="s">
        <v>6811</v>
      </c>
      <c r="H2737" t="s">
        <v>6811</v>
      </c>
      <c r="I2737" t="s">
        <v>6812</v>
      </c>
      <c r="J2737" t="s">
        <v>6810</v>
      </c>
      <c r="K2737">
        <v>435</v>
      </c>
      <c r="L2737">
        <v>144</v>
      </c>
    </row>
    <row r="2738" spans="1:12" x14ac:dyDescent="0.25">
      <c r="A2738" t="s">
        <v>16</v>
      </c>
      <c r="B2738" t="s">
        <v>13</v>
      </c>
      <c r="C2738" t="s">
        <v>2</v>
      </c>
      <c r="D2738">
        <v>3204059</v>
      </c>
      <c r="E2738">
        <v>3204226</v>
      </c>
      <c r="F2738" t="s">
        <v>14</v>
      </c>
      <c r="G2738" t="s">
        <v>6814</v>
      </c>
      <c r="H2738" t="s">
        <v>6814</v>
      </c>
      <c r="I2738" t="s">
        <v>30</v>
      </c>
      <c r="J2738" t="s">
        <v>6813</v>
      </c>
      <c r="K2738">
        <v>168</v>
      </c>
      <c r="L2738">
        <v>55</v>
      </c>
    </row>
    <row r="2739" spans="1:12" x14ac:dyDescent="0.25">
      <c r="A2739" t="s">
        <v>16</v>
      </c>
      <c r="B2739" t="s">
        <v>13</v>
      </c>
      <c r="C2739" t="s">
        <v>2</v>
      </c>
      <c r="D2739">
        <v>3204813</v>
      </c>
      <c r="E2739">
        <v>3204998</v>
      </c>
      <c r="F2739" t="s">
        <v>14</v>
      </c>
      <c r="G2739" t="s">
        <v>6816</v>
      </c>
      <c r="H2739" t="s">
        <v>6816</v>
      </c>
      <c r="I2739" t="s">
        <v>30</v>
      </c>
      <c r="J2739" t="s">
        <v>6815</v>
      </c>
      <c r="K2739">
        <v>186</v>
      </c>
      <c r="L2739">
        <v>61</v>
      </c>
    </row>
    <row r="2740" spans="1:12" x14ac:dyDescent="0.25">
      <c r="A2740" t="s">
        <v>16</v>
      </c>
      <c r="B2740" t="s">
        <v>13</v>
      </c>
      <c r="C2740" t="s">
        <v>2</v>
      </c>
      <c r="D2740">
        <v>3205155</v>
      </c>
      <c r="E2740">
        <v>3205724</v>
      </c>
      <c r="F2740" t="s">
        <v>48</v>
      </c>
      <c r="G2740" t="s">
        <v>6818</v>
      </c>
      <c r="H2740" t="s">
        <v>6818</v>
      </c>
      <c r="I2740" t="s">
        <v>6819</v>
      </c>
      <c r="J2740" t="s">
        <v>6817</v>
      </c>
      <c r="K2740">
        <v>570</v>
      </c>
      <c r="L2740">
        <v>189</v>
      </c>
    </row>
    <row r="2741" spans="1:12" x14ac:dyDescent="0.25">
      <c r="A2741" t="s">
        <v>16</v>
      </c>
      <c r="B2741" t="s">
        <v>13</v>
      </c>
      <c r="C2741" t="s">
        <v>2</v>
      </c>
      <c r="D2741">
        <v>3205821</v>
      </c>
      <c r="E2741">
        <v>3206672</v>
      </c>
      <c r="F2741" t="s">
        <v>48</v>
      </c>
      <c r="G2741" t="s">
        <v>6821</v>
      </c>
      <c r="H2741" t="s">
        <v>6821</v>
      </c>
      <c r="I2741" t="s">
        <v>6822</v>
      </c>
      <c r="J2741" t="s">
        <v>6820</v>
      </c>
      <c r="K2741">
        <v>852</v>
      </c>
      <c r="L2741">
        <v>283</v>
      </c>
    </row>
    <row r="2742" spans="1:12" x14ac:dyDescent="0.25">
      <c r="A2742" t="s">
        <v>16</v>
      </c>
      <c r="B2742" t="s">
        <v>13</v>
      </c>
      <c r="C2742" t="s">
        <v>2</v>
      </c>
      <c r="D2742">
        <v>3207009</v>
      </c>
      <c r="E2742">
        <v>3209999</v>
      </c>
      <c r="F2742" t="s">
        <v>14</v>
      </c>
      <c r="G2742" t="s">
        <v>6824</v>
      </c>
      <c r="H2742" t="s">
        <v>6824</v>
      </c>
      <c r="I2742" t="s">
        <v>206</v>
      </c>
      <c r="J2742" t="s">
        <v>6823</v>
      </c>
      <c r="K2742">
        <v>2991</v>
      </c>
      <c r="L2742">
        <v>996</v>
      </c>
    </row>
    <row r="2743" spans="1:12" x14ac:dyDescent="0.25">
      <c r="A2743" t="s">
        <v>16</v>
      </c>
      <c r="B2743" t="s">
        <v>13</v>
      </c>
      <c r="C2743" t="s">
        <v>2</v>
      </c>
      <c r="D2743">
        <v>3210362</v>
      </c>
      <c r="E2743">
        <v>3213439</v>
      </c>
      <c r="F2743" t="s">
        <v>14</v>
      </c>
      <c r="G2743" t="s">
        <v>6826</v>
      </c>
      <c r="H2743" t="s">
        <v>6826</v>
      </c>
      <c r="I2743" t="s">
        <v>724</v>
      </c>
      <c r="J2743" t="s">
        <v>6825</v>
      </c>
      <c r="K2743">
        <v>3078</v>
      </c>
      <c r="L2743">
        <v>1025</v>
      </c>
    </row>
    <row r="2744" spans="1:12" x14ac:dyDescent="0.25">
      <c r="A2744" t="s">
        <v>16</v>
      </c>
      <c r="B2744" t="s">
        <v>13</v>
      </c>
      <c r="C2744" t="s">
        <v>2</v>
      </c>
      <c r="D2744">
        <v>3213567</v>
      </c>
      <c r="E2744">
        <v>3215162</v>
      </c>
      <c r="F2744" t="s">
        <v>48</v>
      </c>
      <c r="G2744" t="s">
        <v>6828</v>
      </c>
      <c r="H2744" t="s">
        <v>6828</v>
      </c>
      <c r="I2744" t="s">
        <v>6829</v>
      </c>
      <c r="J2744" t="s">
        <v>6827</v>
      </c>
      <c r="K2744">
        <v>1596</v>
      </c>
      <c r="L2744">
        <v>531</v>
      </c>
    </row>
    <row r="2745" spans="1:12" x14ac:dyDescent="0.25">
      <c r="A2745" t="s">
        <v>16</v>
      </c>
      <c r="B2745" t="s">
        <v>13</v>
      </c>
      <c r="C2745" t="s">
        <v>2</v>
      </c>
      <c r="D2745">
        <v>3215614</v>
      </c>
      <c r="E2745">
        <v>3217716</v>
      </c>
      <c r="F2745" t="s">
        <v>14</v>
      </c>
      <c r="G2745" t="s">
        <v>6831</v>
      </c>
      <c r="H2745" t="s">
        <v>6831</v>
      </c>
      <c r="I2745" t="s">
        <v>33</v>
      </c>
      <c r="J2745" t="s">
        <v>6830</v>
      </c>
      <c r="K2745">
        <v>2103</v>
      </c>
      <c r="L2745">
        <v>700</v>
      </c>
    </row>
    <row r="2746" spans="1:12" x14ac:dyDescent="0.25">
      <c r="A2746" t="s">
        <v>16</v>
      </c>
      <c r="B2746" t="s">
        <v>13</v>
      </c>
      <c r="C2746" t="s">
        <v>2</v>
      </c>
      <c r="D2746">
        <v>3218103</v>
      </c>
      <c r="E2746">
        <v>3220202</v>
      </c>
      <c r="F2746" t="s">
        <v>14</v>
      </c>
      <c r="G2746" t="s">
        <v>6833</v>
      </c>
      <c r="H2746" t="s">
        <v>6833</v>
      </c>
      <c r="I2746" t="s">
        <v>33</v>
      </c>
      <c r="J2746" t="s">
        <v>6832</v>
      </c>
      <c r="K2746">
        <v>2100</v>
      </c>
      <c r="L2746">
        <v>699</v>
      </c>
    </row>
    <row r="2747" spans="1:12" x14ac:dyDescent="0.25">
      <c r="A2747" t="s">
        <v>16</v>
      </c>
      <c r="B2747" t="s">
        <v>13</v>
      </c>
      <c r="C2747" t="s">
        <v>2</v>
      </c>
      <c r="D2747">
        <v>3220387</v>
      </c>
      <c r="E2747">
        <v>3222402</v>
      </c>
      <c r="F2747" t="s">
        <v>14</v>
      </c>
      <c r="G2747" t="s">
        <v>6835</v>
      </c>
      <c r="H2747" t="s">
        <v>6835</v>
      </c>
      <c r="I2747" t="s">
        <v>6836</v>
      </c>
      <c r="J2747" t="s">
        <v>6834</v>
      </c>
      <c r="K2747">
        <v>2016</v>
      </c>
      <c r="L2747">
        <v>671</v>
      </c>
    </row>
    <row r="2748" spans="1:12" x14ac:dyDescent="0.25">
      <c r="A2748" t="s">
        <v>16</v>
      </c>
      <c r="B2748" t="s">
        <v>13</v>
      </c>
      <c r="C2748" t="s">
        <v>2</v>
      </c>
      <c r="D2748">
        <v>3222622</v>
      </c>
      <c r="E2748">
        <v>3223317</v>
      </c>
      <c r="F2748" t="s">
        <v>48</v>
      </c>
      <c r="G2748" t="s">
        <v>6838</v>
      </c>
      <c r="H2748" t="s">
        <v>6838</v>
      </c>
      <c r="I2748" t="s">
        <v>70</v>
      </c>
      <c r="J2748" t="s">
        <v>6837</v>
      </c>
      <c r="K2748">
        <v>696</v>
      </c>
      <c r="L2748">
        <v>231</v>
      </c>
    </row>
    <row r="2749" spans="1:12" x14ac:dyDescent="0.25">
      <c r="A2749" t="s">
        <v>16</v>
      </c>
      <c r="B2749" t="s">
        <v>13</v>
      </c>
      <c r="C2749" t="s">
        <v>2</v>
      </c>
      <c r="D2749">
        <v>3223358</v>
      </c>
      <c r="E2749">
        <v>3223765</v>
      </c>
      <c r="F2749" t="s">
        <v>48</v>
      </c>
      <c r="G2749" t="s">
        <v>6840</v>
      </c>
      <c r="H2749" t="s">
        <v>6840</v>
      </c>
      <c r="I2749" t="s">
        <v>6841</v>
      </c>
      <c r="J2749" t="s">
        <v>6839</v>
      </c>
      <c r="K2749">
        <v>408</v>
      </c>
      <c r="L2749">
        <v>135</v>
      </c>
    </row>
    <row r="2750" spans="1:12" x14ac:dyDescent="0.25">
      <c r="A2750" t="s">
        <v>16</v>
      </c>
      <c r="B2750" t="s">
        <v>13</v>
      </c>
      <c r="C2750" t="s">
        <v>2</v>
      </c>
      <c r="D2750">
        <v>3224238</v>
      </c>
      <c r="E2750">
        <v>3225608</v>
      </c>
      <c r="F2750" t="s">
        <v>48</v>
      </c>
      <c r="G2750" t="s">
        <v>6843</v>
      </c>
      <c r="H2750" t="s">
        <v>6843</v>
      </c>
      <c r="I2750" t="s">
        <v>6844</v>
      </c>
      <c r="J2750" t="s">
        <v>6842</v>
      </c>
      <c r="K2750">
        <v>1371</v>
      </c>
      <c r="L2750">
        <v>456</v>
      </c>
    </row>
    <row r="2751" spans="1:12" x14ac:dyDescent="0.25">
      <c r="A2751" t="s">
        <v>16</v>
      </c>
      <c r="B2751" t="s">
        <v>13</v>
      </c>
      <c r="C2751" t="s">
        <v>2</v>
      </c>
      <c r="D2751">
        <v>3225605</v>
      </c>
      <c r="E2751">
        <v>3226855</v>
      </c>
      <c r="F2751" t="s">
        <v>48</v>
      </c>
      <c r="G2751" t="s">
        <v>6846</v>
      </c>
      <c r="H2751" t="s">
        <v>6846</v>
      </c>
      <c r="I2751" t="s">
        <v>6847</v>
      </c>
      <c r="J2751" t="s">
        <v>6845</v>
      </c>
      <c r="K2751">
        <v>1251</v>
      </c>
      <c r="L2751">
        <v>416</v>
      </c>
    </row>
    <row r="2752" spans="1:12" x14ac:dyDescent="0.25">
      <c r="A2752" t="s">
        <v>16</v>
      </c>
      <c r="B2752" t="s">
        <v>13</v>
      </c>
      <c r="C2752" t="s">
        <v>2</v>
      </c>
      <c r="D2752">
        <v>3226863</v>
      </c>
      <c r="E2752">
        <v>3228107</v>
      </c>
      <c r="F2752" t="s">
        <v>48</v>
      </c>
      <c r="G2752" t="s">
        <v>6849</v>
      </c>
      <c r="H2752" t="s">
        <v>6849</v>
      </c>
      <c r="I2752" t="s">
        <v>30</v>
      </c>
      <c r="J2752" t="s">
        <v>6848</v>
      </c>
      <c r="K2752">
        <v>1245</v>
      </c>
      <c r="L2752">
        <v>414</v>
      </c>
    </row>
    <row r="2753" spans="1:12" x14ac:dyDescent="0.25">
      <c r="A2753" t="s">
        <v>16</v>
      </c>
      <c r="B2753" t="s">
        <v>13</v>
      </c>
      <c r="C2753" t="s">
        <v>2</v>
      </c>
      <c r="D2753">
        <v>3228343</v>
      </c>
      <c r="E2753">
        <v>3228822</v>
      </c>
      <c r="F2753" t="s">
        <v>48</v>
      </c>
      <c r="G2753" t="s">
        <v>6851</v>
      </c>
      <c r="H2753" t="s">
        <v>6851</v>
      </c>
      <c r="I2753" t="s">
        <v>2600</v>
      </c>
      <c r="J2753" t="s">
        <v>6850</v>
      </c>
      <c r="K2753">
        <v>480</v>
      </c>
      <c r="L2753">
        <v>159</v>
      </c>
    </row>
    <row r="2754" spans="1:12" x14ac:dyDescent="0.25">
      <c r="A2754" t="s">
        <v>16</v>
      </c>
      <c r="B2754" t="s">
        <v>13</v>
      </c>
      <c r="C2754" t="s">
        <v>2</v>
      </c>
      <c r="D2754">
        <v>3228932</v>
      </c>
      <c r="E2754">
        <v>3229474</v>
      </c>
      <c r="F2754" t="s">
        <v>14</v>
      </c>
      <c r="G2754" t="s">
        <v>6853</v>
      </c>
      <c r="H2754" t="s">
        <v>6853</v>
      </c>
      <c r="I2754" t="s">
        <v>36</v>
      </c>
      <c r="J2754" t="s">
        <v>6852</v>
      </c>
      <c r="K2754">
        <v>543</v>
      </c>
      <c r="L2754">
        <v>180</v>
      </c>
    </row>
    <row r="2755" spans="1:12" x14ac:dyDescent="0.25">
      <c r="A2755" t="s">
        <v>16</v>
      </c>
      <c r="B2755" t="s">
        <v>13</v>
      </c>
      <c r="C2755" t="s">
        <v>2</v>
      </c>
      <c r="D2755">
        <v>3229584</v>
      </c>
      <c r="E2755">
        <v>3230333</v>
      </c>
      <c r="F2755" t="s">
        <v>14</v>
      </c>
      <c r="G2755" t="s">
        <v>6855</v>
      </c>
      <c r="H2755" t="s">
        <v>6855</v>
      </c>
      <c r="I2755" t="s">
        <v>6856</v>
      </c>
      <c r="J2755" t="s">
        <v>6854</v>
      </c>
      <c r="K2755">
        <v>750</v>
      </c>
      <c r="L2755">
        <v>249</v>
      </c>
    </row>
    <row r="2756" spans="1:12" x14ac:dyDescent="0.25">
      <c r="A2756" t="s">
        <v>16</v>
      </c>
      <c r="B2756" t="s">
        <v>13</v>
      </c>
      <c r="C2756" t="s">
        <v>2</v>
      </c>
      <c r="D2756">
        <v>3230540</v>
      </c>
      <c r="E2756">
        <v>3231031</v>
      </c>
      <c r="F2756" t="s">
        <v>48</v>
      </c>
      <c r="G2756" t="s">
        <v>6858</v>
      </c>
      <c r="H2756" t="s">
        <v>6858</v>
      </c>
      <c r="I2756" t="s">
        <v>6859</v>
      </c>
      <c r="J2756" t="s">
        <v>6857</v>
      </c>
      <c r="K2756">
        <v>492</v>
      </c>
      <c r="L2756">
        <v>163</v>
      </c>
    </row>
    <row r="2757" spans="1:12" x14ac:dyDescent="0.25">
      <c r="A2757" t="s">
        <v>16</v>
      </c>
      <c r="B2757" t="s">
        <v>13</v>
      </c>
      <c r="C2757" t="s">
        <v>2</v>
      </c>
      <c r="D2757">
        <v>3231265</v>
      </c>
      <c r="E2757">
        <v>3232101</v>
      </c>
      <c r="F2757" t="s">
        <v>48</v>
      </c>
      <c r="G2757" t="s">
        <v>6861</v>
      </c>
      <c r="H2757" t="s">
        <v>6861</v>
      </c>
      <c r="I2757" t="s">
        <v>36</v>
      </c>
      <c r="J2757" t="s">
        <v>6860</v>
      </c>
      <c r="K2757">
        <v>837</v>
      </c>
      <c r="L2757">
        <v>278</v>
      </c>
    </row>
    <row r="2758" spans="1:12" x14ac:dyDescent="0.25">
      <c r="A2758" t="s">
        <v>16</v>
      </c>
      <c r="B2758" t="s">
        <v>13</v>
      </c>
      <c r="C2758" t="s">
        <v>2</v>
      </c>
      <c r="D2758">
        <v>3232111</v>
      </c>
      <c r="E2758">
        <v>3233451</v>
      </c>
      <c r="F2758" t="s">
        <v>48</v>
      </c>
      <c r="G2758" t="s">
        <v>6863</v>
      </c>
      <c r="H2758" t="s">
        <v>6863</v>
      </c>
      <c r="I2758" t="s">
        <v>6864</v>
      </c>
      <c r="J2758" t="s">
        <v>6862</v>
      </c>
      <c r="K2758">
        <v>1341</v>
      </c>
      <c r="L2758">
        <v>446</v>
      </c>
    </row>
    <row r="2759" spans="1:12" x14ac:dyDescent="0.25">
      <c r="A2759" t="s">
        <v>16</v>
      </c>
      <c r="B2759" t="s">
        <v>13</v>
      </c>
      <c r="C2759" t="s">
        <v>2</v>
      </c>
      <c r="D2759">
        <v>3233594</v>
      </c>
      <c r="E2759">
        <v>3235300</v>
      </c>
      <c r="F2759" t="s">
        <v>14</v>
      </c>
      <c r="G2759" t="s">
        <v>6866</v>
      </c>
      <c r="H2759" t="s">
        <v>6866</v>
      </c>
      <c r="I2759" t="s">
        <v>4526</v>
      </c>
      <c r="J2759" t="s">
        <v>6865</v>
      </c>
      <c r="K2759">
        <v>1707</v>
      </c>
      <c r="L2759">
        <v>568</v>
      </c>
    </row>
    <row r="2760" spans="1:12" x14ac:dyDescent="0.25">
      <c r="A2760" t="s">
        <v>16</v>
      </c>
      <c r="B2760" t="s">
        <v>13</v>
      </c>
      <c r="C2760" t="s">
        <v>2</v>
      </c>
      <c r="D2760">
        <v>3235670</v>
      </c>
      <c r="E2760">
        <v>3236971</v>
      </c>
      <c r="F2760" t="s">
        <v>14</v>
      </c>
      <c r="G2760" t="s">
        <v>6868</v>
      </c>
      <c r="H2760" t="s">
        <v>6868</v>
      </c>
      <c r="I2760" t="s">
        <v>6869</v>
      </c>
      <c r="J2760" t="s">
        <v>6867</v>
      </c>
      <c r="K2760">
        <v>1302</v>
      </c>
      <c r="L2760">
        <v>433</v>
      </c>
    </row>
    <row r="2761" spans="1:12" x14ac:dyDescent="0.25">
      <c r="A2761" t="s">
        <v>16</v>
      </c>
      <c r="B2761" t="s">
        <v>13</v>
      </c>
      <c r="C2761" t="s">
        <v>2</v>
      </c>
      <c r="D2761">
        <v>3237003</v>
      </c>
      <c r="E2761">
        <v>3237263</v>
      </c>
      <c r="F2761" t="s">
        <v>14</v>
      </c>
      <c r="G2761" t="s">
        <v>6871</v>
      </c>
      <c r="H2761" t="s">
        <v>6871</v>
      </c>
      <c r="I2761" t="s">
        <v>6872</v>
      </c>
      <c r="J2761" t="s">
        <v>6870</v>
      </c>
      <c r="K2761">
        <v>261</v>
      </c>
      <c r="L2761">
        <v>86</v>
      </c>
    </row>
    <row r="2762" spans="1:12" x14ac:dyDescent="0.25">
      <c r="A2762" t="s">
        <v>16</v>
      </c>
      <c r="B2762" t="s">
        <v>13</v>
      </c>
      <c r="C2762" t="s">
        <v>2</v>
      </c>
      <c r="D2762">
        <v>3237265</v>
      </c>
      <c r="E2762">
        <v>3238140</v>
      </c>
      <c r="F2762" t="s">
        <v>14</v>
      </c>
      <c r="G2762" t="s">
        <v>6874</v>
      </c>
      <c r="H2762" t="s">
        <v>6874</v>
      </c>
      <c r="I2762" t="s">
        <v>6875</v>
      </c>
      <c r="J2762" t="s">
        <v>6873</v>
      </c>
      <c r="K2762">
        <v>876</v>
      </c>
      <c r="L2762">
        <v>291</v>
      </c>
    </row>
    <row r="2763" spans="1:12" x14ac:dyDescent="0.25">
      <c r="A2763" t="s">
        <v>16</v>
      </c>
      <c r="B2763" t="s">
        <v>13</v>
      </c>
      <c r="C2763" t="s">
        <v>2</v>
      </c>
      <c r="D2763">
        <v>3238597</v>
      </c>
      <c r="E2763">
        <v>3239694</v>
      </c>
      <c r="F2763" t="s">
        <v>14</v>
      </c>
      <c r="G2763" t="s">
        <v>6877</v>
      </c>
      <c r="H2763" t="s">
        <v>6877</v>
      </c>
      <c r="I2763" t="s">
        <v>2074</v>
      </c>
      <c r="J2763" t="s">
        <v>6876</v>
      </c>
      <c r="K2763">
        <v>1098</v>
      </c>
      <c r="L2763">
        <v>365</v>
      </c>
    </row>
    <row r="2764" spans="1:12" x14ac:dyDescent="0.25">
      <c r="A2764" t="s">
        <v>16</v>
      </c>
      <c r="B2764" t="s">
        <v>13</v>
      </c>
      <c r="C2764" t="s">
        <v>2</v>
      </c>
      <c r="D2764">
        <v>3239764</v>
      </c>
      <c r="E2764">
        <v>3240231</v>
      </c>
      <c r="F2764" t="s">
        <v>48</v>
      </c>
      <c r="G2764" t="s">
        <v>6879</v>
      </c>
      <c r="H2764" t="s">
        <v>6879</v>
      </c>
      <c r="I2764" t="s">
        <v>30</v>
      </c>
      <c r="J2764" t="s">
        <v>6878</v>
      </c>
      <c r="K2764">
        <v>468</v>
      </c>
      <c r="L2764">
        <v>155</v>
      </c>
    </row>
    <row r="2765" spans="1:12" x14ac:dyDescent="0.25">
      <c r="A2765" t="s">
        <v>16</v>
      </c>
      <c r="B2765" t="s">
        <v>13</v>
      </c>
      <c r="C2765" t="s">
        <v>2</v>
      </c>
      <c r="D2765">
        <v>3240549</v>
      </c>
      <c r="E2765">
        <v>3241916</v>
      </c>
      <c r="F2765" t="s">
        <v>48</v>
      </c>
      <c r="G2765" t="s">
        <v>6881</v>
      </c>
      <c r="H2765" t="s">
        <v>6881</v>
      </c>
      <c r="I2765" t="s">
        <v>6882</v>
      </c>
      <c r="J2765" t="s">
        <v>6880</v>
      </c>
      <c r="K2765">
        <v>1368</v>
      </c>
      <c r="L2765">
        <v>455</v>
      </c>
    </row>
    <row r="2766" spans="1:12" x14ac:dyDescent="0.25">
      <c r="A2766" t="s">
        <v>16</v>
      </c>
      <c r="B2766" t="s">
        <v>13</v>
      </c>
      <c r="C2766" t="s">
        <v>2</v>
      </c>
      <c r="D2766">
        <v>3242064</v>
      </c>
      <c r="E2766">
        <v>3242645</v>
      </c>
      <c r="F2766" t="s">
        <v>14</v>
      </c>
      <c r="G2766" t="s">
        <v>6884</v>
      </c>
      <c r="H2766" t="s">
        <v>6884</v>
      </c>
      <c r="I2766" t="s">
        <v>36</v>
      </c>
      <c r="J2766" t="s">
        <v>6883</v>
      </c>
      <c r="K2766">
        <v>582</v>
      </c>
      <c r="L2766">
        <v>193</v>
      </c>
    </row>
    <row r="2767" spans="1:12" x14ac:dyDescent="0.25">
      <c r="A2767" t="s">
        <v>16</v>
      </c>
      <c r="B2767" t="s">
        <v>13</v>
      </c>
      <c r="C2767" t="s">
        <v>2</v>
      </c>
      <c r="D2767">
        <v>3242815</v>
      </c>
      <c r="E2767">
        <v>3244260</v>
      </c>
      <c r="F2767" t="s">
        <v>48</v>
      </c>
      <c r="G2767" t="s">
        <v>6886</v>
      </c>
      <c r="H2767" t="s">
        <v>6886</v>
      </c>
      <c r="I2767" t="s">
        <v>6887</v>
      </c>
      <c r="J2767" t="s">
        <v>6885</v>
      </c>
      <c r="K2767">
        <v>1446</v>
      </c>
      <c r="L2767">
        <v>481</v>
      </c>
    </row>
    <row r="2768" spans="1:12" x14ac:dyDescent="0.25">
      <c r="A2768" t="s">
        <v>16</v>
      </c>
      <c r="B2768" t="s">
        <v>13</v>
      </c>
      <c r="C2768" t="s">
        <v>2</v>
      </c>
      <c r="D2768">
        <v>3244360</v>
      </c>
      <c r="E2768">
        <v>3245112</v>
      </c>
      <c r="F2768" t="s">
        <v>14</v>
      </c>
      <c r="G2768" t="s">
        <v>6889</v>
      </c>
      <c r="H2768" t="s">
        <v>6889</v>
      </c>
      <c r="I2768" t="s">
        <v>36</v>
      </c>
      <c r="J2768" t="s">
        <v>6888</v>
      </c>
      <c r="K2768">
        <v>753</v>
      </c>
      <c r="L2768">
        <v>250</v>
      </c>
    </row>
    <row r="2769" spans="1:13" x14ac:dyDescent="0.25">
      <c r="A2769" t="s">
        <v>16</v>
      </c>
      <c r="B2769" t="s">
        <v>13</v>
      </c>
      <c r="C2769" t="s">
        <v>2</v>
      </c>
      <c r="D2769">
        <v>3245128</v>
      </c>
      <c r="E2769">
        <v>3249048</v>
      </c>
      <c r="F2769" t="s">
        <v>48</v>
      </c>
      <c r="G2769" t="s">
        <v>6891</v>
      </c>
      <c r="H2769" t="s">
        <v>6891</v>
      </c>
      <c r="I2769" t="s">
        <v>30</v>
      </c>
      <c r="J2769" t="s">
        <v>6890</v>
      </c>
      <c r="K2769">
        <v>3921</v>
      </c>
      <c r="L2769">
        <v>1306</v>
      </c>
    </row>
    <row r="2770" spans="1:13" x14ac:dyDescent="0.25">
      <c r="A2770" t="s">
        <v>16</v>
      </c>
      <c r="B2770" t="s">
        <v>13</v>
      </c>
      <c r="C2770" t="s">
        <v>2</v>
      </c>
      <c r="D2770">
        <v>3249218</v>
      </c>
      <c r="E2770">
        <v>3250717</v>
      </c>
      <c r="F2770" t="s">
        <v>48</v>
      </c>
      <c r="G2770" t="s">
        <v>6893</v>
      </c>
      <c r="H2770" t="s">
        <v>6893</v>
      </c>
      <c r="I2770" t="s">
        <v>6894</v>
      </c>
      <c r="J2770" t="s">
        <v>6892</v>
      </c>
      <c r="K2770">
        <v>1500</v>
      </c>
      <c r="L2770">
        <v>499</v>
      </c>
    </row>
    <row r="2771" spans="1:13" x14ac:dyDescent="0.25">
      <c r="A2771" t="s">
        <v>16</v>
      </c>
      <c r="B2771" t="s">
        <v>13</v>
      </c>
      <c r="C2771" t="s">
        <v>2</v>
      </c>
      <c r="D2771">
        <v>3250717</v>
      </c>
      <c r="E2771">
        <v>3251289</v>
      </c>
      <c r="F2771" t="s">
        <v>48</v>
      </c>
      <c r="G2771" t="s">
        <v>6896</v>
      </c>
      <c r="H2771" t="s">
        <v>6896</v>
      </c>
      <c r="I2771" t="s">
        <v>6897</v>
      </c>
      <c r="J2771" t="s">
        <v>6895</v>
      </c>
      <c r="K2771">
        <v>573</v>
      </c>
      <c r="L2771">
        <v>190</v>
      </c>
    </row>
    <row r="2772" spans="1:13" x14ac:dyDescent="0.25">
      <c r="A2772" t="s">
        <v>16</v>
      </c>
      <c r="B2772" t="s">
        <v>13</v>
      </c>
      <c r="C2772" t="s">
        <v>2</v>
      </c>
      <c r="D2772">
        <v>3251428</v>
      </c>
      <c r="E2772">
        <v>3252162</v>
      </c>
      <c r="F2772" t="s">
        <v>14</v>
      </c>
      <c r="G2772" t="s">
        <v>6899</v>
      </c>
      <c r="H2772" t="s">
        <v>6899</v>
      </c>
      <c r="I2772" t="s">
        <v>30</v>
      </c>
      <c r="J2772" t="s">
        <v>6898</v>
      </c>
      <c r="K2772">
        <v>735</v>
      </c>
      <c r="L2772">
        <v>244</v>
      </c>
    </row>
    <row r="2773" spans="1:13" x14ac:dyDescent="0.25">
      <c r="A2773" t="s">
        <v>16</v>
      </c>
      <c r="B2773" t="s">
        <v>13</v>
      </c>
      <c r="C2773" t="s">
        <v>2</v>
      </c>
      <c r="D2773">
        <v>3252514</v>
      </c>
      <c r="E2773">
        <v>3255624</v>
      </c>
      <c r="F2773" t="s">
        <v>14</v>
      </c>
      <c r="G2773" t="s">
        <v>6901</v>
      </c>
      <c r="H2773" t="s">
        <v>6901</v>
      </c>
      <c r="I2773" t="s">
        <v>6902</v>
      </c>
      <c r="J2773" t="s">
        <v>6900</v>
      </c>
      <c r="K2773">
        <v>3111</v>
      </c>
      <c r="L2773">
        <v>1036</v>
      </c>
    </row>
    <row r="2774" spans="1:13" x14ac:dyDescent="0.25">
      <c r="A2774" t="s">
        <v>16</v>
      </c>
      <c r="B2774" t="s">
        <v>13</v>
      </c>
      <c r="C2774" t="s">
        <v>2</v>
      </c>
      <c r="D2774">
        <v>3255935</v>
      </c>
      <c r="E2774">
        <v>3256609</v>
      </c>
      <c r="F2774" t="s">
        <v>14</v>
      </c>
      <c r="G2774" t="s">
        <v>6904</v>
      </c>
      <c r="H2774" t="s">
        <v>6904</v>
      </c>
      <c r="I2774" t="s">
        <v>39</v>
      </c>
      <c r="J2774" t="s">
        <v>6903</v>
      </c>
      <c r="K2774">
        <v>675</v>
      </c>
      <c r="L2774">
        <v>224</v>
      </c>
    </row>
    <row r="2775" spans="1:13" x14ac:dyDescent="0.25">
      <c r="A2775" t="s">
        <v>16</v>
      </c>
      <c r="B2775" t="s">
        <v>13</v>
      </c>
      <c r="C2775" t="s">
        <v>2</v>
      </c>
      <c r="D2775">
        <v>3256688</v>
      </c>
      <c r="E2775">
        <v>3257158</v>
      </c>
      <c r="F2775" t="s">
        <v>48</v>
      </c>
      <c r="G2775" t="s">
        <v>6906</v>
      </c>
      <c r="H2775" t="s">
        <v>6906</v>
      </c>
      <c r="I2775" t="s">
        <v>6907</v>
      </c>
      <c r="J2775" t="s">
        <v>6905</v>
      </c>
      <c r="K2775">
        <v>471</v>
      </c>
      <c r="L2775">
        <v>156</v>
      </c>
    </row>
    <row r="2776" spans="1:13" x14ac:dyDescent="0.25">
      <c r="A2776" t="s">
        <v>16</v>
      </c>
      <c r="B2776" t="s">
        <v>13</v>
      </c>
      <c r="C2776" t="s">
        <v>2</v>
      </c>
      <c r="D2776">
        <v>3257280</v>
      </c>
      <c r="E2776">
        <v>3258815</v>
      </c>
      <c r="F2776" t="s">
        <v>14</v>
      </c>
      <c r="G2776" t="s">
        <v>6909</v>
      </c>
      <c r="H2776" t="s">
        <v>6909</v>
      </c>
      <c r="I2776" t="s">
        <v>6910</v>
      </c>
      <c r="J2776" t="s">
        <v>6908</v>
      </c>
      <c r="K2776">
        <v>1536</v>
      </c>
      <c r="L2776">
        <v>511</v>
      </c>
    </row>
    <row r="2777" spans="1:13" x14ac:dyDescent="0.25">
      <c r="A2777" t="s">
        <v>16</v>
      </c>
      <c r="B2777" t="s">
        <v>13</v>
      </c>
      <c r="C2777" t="s">
        <v>2</v>
      </c>
      <c r="D2777">
        <v>3258974</v>
      </c>
      <c r="E2777">
        <v>3259387</v>
      </c>
      <c r="F2777" t="s">
        <v>48</v>
      </c>
      <c r="G2777" t="s">
        <v>6912</v>
      </c>
      <c r="H2777" t="s">
        <v>6912</v>
      </c>
      <c r="I2777" t="s">
        <v>6913</v>
      </c>
      <c r="J2777" t="s">
        <v>6911</v>
      </c>
      <c r="K2777">
        <v>414</v>
      </c>
      <c r="L2777">
        <v>137</v>
      </c>
    </row>
    <row r="2778" spans="1:13" x14ac:dyDescent="0.25">
      <c r="A2778" t="s">
        <v>16</v>
      </c>
      <c r="B2778" t="s">
        <v>13</v>
      </c>
      <c r="C2778" t="s">
        <v>2</v>
      </c>
      <c r="D2778">
        <v>3259444</v>
      </c>
      <c r="E2778">
        <v>3259667</v>
      </c>
      <c r="F2778" t="s">
        <v>48</v>
      </c>
      <c r="I2778" t="s">
        <v>6915</v>
      </c>
      <c r="J2778" t="s">
        <v>6914</v>
      </c>
      <c r="K2778">
        <v>224</v>
      </c>
      <c r="M2778" t="s">
        <v>286</v>
      </c>
    </row>
    <row r="2779" spans="1:13" x14ac:dyDescent="0.25">
      <c r="A2779" t="s">
        <v>16</v>
      </c>
      <c r="B2779" t="s">
        <v>13</v>
      </c>
      <c r="C2779" t="s">
        <v>2</v>
      </c>
      <c r="D2779">
        <v>3259768</v>
      </c>
      <c r="E2779">
        <v>3260314</v>
      </c>
      <c r="F2779" t="s">
        <v>48</v>
      </c>
      <c r="I2779" t="s">
        <v>6915</v>
      </c>
      <c r="J2779" t="s">
        <v>6916</v>
      </c>
      <c r="K2779">
        <v>547</v>
      </c>
      <c r="M2779" t="s">
        <v>286</v>
      </c>
    </row>
    <row r="2780" spans="1:13" x14ac:dyDescent="0.25">
      <c r="A2780" t="s">
        <v>16</v>
      </c>
      <c r="B2780" t="s">
        <v>13</v>
      </c>
      <c r="C2780" t="s">
        <v>2</v>
      </c>
      <c r="D2780">
        <v>3260311</v>
      </c>
      <c r="E2780">
        <v>3261339</v>
      </c>
      <c r="F2780" t="s">
        <v>48</v>
      </c>
      <c r="G2780" t="s">
        <v>6918</v>
      </c>
      <c r="H2780" t="s">
        <v>6918</v>
      </c>
      <c r="I2780" t="s">
        <v>6919</v>
      </c>
      <c r="J2780" t="s">
        <v>6917</v>
      </c>
      <c r="K2780">
        <v>1029</v>
      </c>
      <c r="L2780">
        <v>342</v>
      </c>
    </row>
    <row r="2781" spans="1:13" x14ac:dyDescent="0.25">
      <c r="A2781" t="s">
        <v>16</v>
      </c>
      <c r="B2781" t="s">
        <v>13</v>
      </c>
      <c r="C2781" t="s">
        <v>2</v>
      </c>
      <c r="D2781">
        <v>3261362</v>
      </c>
      <c r="E2781">
        <v>3262006</v>
      </c>
      <c r="F2781" t="s">
        <v>48</v>
      </c>
      <c r="G2781" t="s">
        <v>6921</v>
      </c>
      <c r="H2781" t="s">
        <v>6921</v>
      </c>
      <c r="I2781" t="s">
        <v>36</v>
      </c>
      <c r="J2781" t="s">
        <v>6920</v>
      </c>
      <c r="K2781">
        <v>645</v>
      </c>
      <c r="L2781">
        <v>214</v>
      </c>
    </row>
    <row r="2782" spans="1:13" x14ac:dyDescent="0.25">
      <c r="A2782" t="s">
        <v>16</v>
      </c>
      <c r="B2782" t="s">
        <v>13</v>
      </c>
      <c r="C2782" t="s">
        <v>2</v>
      </c>
      <c r="D2782">
        <v>3262584</v>
      </c>
      <c r="E2782">
        <v>3265226</v>
      </c>
      <c r="F2782" t="s">
        <v>48</v>
      </c>
      <c r="G2782" t="s">
        <v>6923</v>
      </c>
      <c r="H2782" t="s">
        <v>6923</v>
      </c>
      <c r="I2782" t="s">
        <v>6924</v>
      </c>
      <c r="J2782" t="s">
        <v>6922</v>
      </c>
      <c r="K2782">
        <v>2643</v>
      </c>
      <c r="L2782">
        <v>880</v>
      </c>
    </row>
    <row r="2783" spans="1:13" x14ac:dyDescent="0.25">
      <c r="A2783" t="s">
        <v>16</v>
      </c>
      <c r="B2783" t="s">
        <v>13</v>
      </c>
      <c r="C2783" t="s">
        <v>2</v>
      </c>
      <c r="D2783">
        <v>3265294</v>
      </c>
      <c r="E2783">
        <v>3265911</v>
      </c>
      <c r="F2783" t="s">
        <v>48</v>
      </c>
      <c r="G2783" t="s">
        <v>6926</v>
      </c>
      <c r="H2783" t="s">
        <v>6926</v>
      </c>
      <c r="I2783" t="s">
        <v>30</v>
      </c>
      <c r="J2783" t="s">
        <v>6925</v>
      </c>
      <c r="K2783">
        <v>618</v>
      </c>
      <c r="L2783">
        <v>205</v>
      </c>
    </row>
    <row r="2784" spans="1:13" x14ac:dyDescent="0.25">
      <c r="A2784" t="s">
        <v>16</v>
      </c>
      <c r="B2784" t="s">
        <v>13</v>
      </c>
      <c r="C2784" t="s">
        <v>2</v>
      </c>
      <c r="D2784">
        <v>3266118</v>
      </c>
      <c r="E2784">
        <v>3266978</v>
      </c>
      <c r="F2784" t="s">
        <v>14</v>
      </c>
      <c r="G2784" t="s">
        <v>6928</v>
      </c>
      <c r="H2784" t="s">
        <v>6928</v>
      </c>
      <c r="I2784" t="s">
        <v>6929</v>
      </c>
      <c r="J2784" t="s">
        <v>6927</v>
      </c>
      <c r="K2784">
        <v>861</v>
      </c>
      <c r="L2784">
        <v>286</v>
      </c>
    </row>
    <row r="2785" spans="1:12" x14ac:dyDescent="0.25">
      <c r="A2785" t="s">
        <v>16</v>
      </c>
      <c r="B2785" t="s">
        <v>13</v>
      </c>
      <c r="C2785" t="s">
        <v>2</v>
      </c>
      <c r="D2785">
        <v>3267100</v>
      </c>
      <c r="E2785">
        <v>3267309</v>
      </c>
      <c r="F2785" t="s">
        <v>48</v>
      </c>
      <c r="G2785" t="s">
        <v>6931</v>
      </c>
      <c r="H2785" t="s">
        <v>6931</v>
      </c>
      <c r="I2785" t="s">
        <v>36</v>
      </c>
      <c r="J2785" t="s">
        <v>6930</v>
      </c>
      <c r="K2785">
        <v>210</v>
      </c>
      <c r="L2785">
        <v>69</v>
      </c>
    </row>
    <row r="2786" spans="1:12" x14ac:dyDescent="0.25">
      <c r="A2786" t="s">
        <v>16</v>
      </c>
      <c r="B2786" t="s">
        <v>13</v>
      </c>
      <c r="C2786" t="s">
        <v>2</v>
      </c>
      <c r="D2786">
        <v>3267308</v>
      </c>
      <c r="E2786">
        <v>3267757</v>
      </c>
      <c r="F2786" t="s">
        <v>14</v>
      </c>
      <c r="G2786" t="s">
        <v>6933</v>
      </c>
      <c r="H2786" t="s">
        <v>6933</v>
      </c>
      <c r="I2786" t="s">
        <v>6934</v>
      </c>
      <c r="J2786" t="s">
        <v>6932</v>
      </c>
      <c r="K2786">
        <v>450</v>
      </c>
      <c r="L2786">
        <v>149</v>
      </c>
    </row>
    <row r="2787" spans="1:12" x14ac:dyDescent="0.25">
      <c r="A2787" t="s">
        <v>16</v>
      </c>
      <c r="B2787" t="s">
        <v>13</v>
      </c>
      <c r="C2787" t="s">
        <v>2</v>
      </c>
      <c r="D2787">
        <v>3268169</v>
      </c>
      <c r="E2787">
        <v>3268495</v>
      </c>
      <c r="F2787" t="s">
        <v>48</v>
      </c>
      <c r="G2787" t="s">
        <v>6936</v>
      </c>
      <c r="H2787" t="s">
        <v>6936</v>
      </c>
      <c r="I2787" t="s">
        <v>36</v>
      </c>
      <c r="J2787" t="s">
        <v>6935</v>
      </c>
      <c r="K2787">
        <v>327</v>
      </c>
      <c r="L2787">
        <v>108</v>
      </c>
    </row>
    <row r="2788" spans="1:12" x14ac:dyDescent="0.25">
      <c r="A2788" t="s">
        <v>16</v>
      </c>
      <c r="B2788" t="s">
        <v>13</v>
      </c>
      <c r="C2788" t="s">
        <v>2</v>
      </c>
      <c r="D2788">
        <v>3269114</v>
      </c>
      <c r="E2788">
        <v>3271315</v>
      </c>
      <c r="F2788" t="s">
        <v>14</v>
      </c>
      <c r="G2788" t="s">
        <v>6938</v>
      </c>
      <c r="H2788" t="s">
        <v>6938</v>
      </c>
      <c r="I2788" t="s">
        <v>1582</v>
      </c>
      <c r="J2788" t="s">
        <v>6937</v>
      </c>
      <c r="K2788">
        <v>2202</v>
      </c>
      <c r="L2788">
        <v>733</v>
      </c>
    </row>
    <row r="2789" spans="1:12" x14ac:dyDescent="0.25">
      <c r="A2789" t="s">
        <v>16</v>
      </c>
      <c r="B2789" t="s">
        <v>13</v>
      </c>
      <c r="C2789" t="s">
        <v>2</v>
      </c>
      <c r="D2789">
        <v>3272076</v>
      </c>
      <c r="E2789">
        <v>3272318</v>
      </c>
      <c r="F2789" t="s">
        <v>14</v>
      </c>
      <c r="G2789" t="s">
        <v>6940</v>
      </c>
      <c r="H2789" t="s">
        <v>6940</v>
      </c>
      <c r="I2789" t="s">
        <v>6941</v>
      </c>
      <c r="J2789" t="s">
        <v>6939</v>
      </c>
      <c r="K2789">
        <v>243</v>
      </c>
      <c r="L2789">
        <v>80</v>
      </c>
    </row>
    <row r="2790" spans="1:12" x14ac:dyDescent="0.25">
      <c r="A2790" t="s">
        <v>16</v>
      </c>
      <c r="B2790" t="s">
        <v>13</v>
      </c>
      <c r="C2790" t="s">
        <v>2</v>
      </c>
      <c r="D2790">
        <v>3272389</v>
      </c>
      <c r="E2790">
        <v>3273360</v>
      </c>
      <c r="F2790" t="s">
        <v>14</v>
      </c>
      <c r="G2790" t="s">
        <v>6943</v>
      </c>
      <c r="H2790" t="s">
        <v>6943</v>
      </c>
      <c r="I2790" t="s">
        <v>2600</v>
      </c>
      <c r="J2790" t="s">
        <v>6942</v>
      </c>
      <c r="K2790">
        <v>972</v>
      </c>
      <c r="L2790">
        <v>323</v>
      </c>
    </row>
    <row r="2791" spans="1:12" x14ac:dyDescent="0.25">
      <c r="A2791" t="s">
        <v>16</v>
      </c>
      <c r="B2791" t="s">
        <v>13</v>
      </c>
      <c r="C2791" t="s">
        <v>2</v>
      </c>
      <c r="D2791">
        <v>3273428</v>
      </c>
      <c r="E2791">
        <v>3274315</v>
      </c>
      <c r="F2791" t="s">
        <v>48</v>
      </c>
      <c r="G2791" t="s">
        <v>6945</v>
      </c>
      <c r="H2791" t="s">
        <v>6945</v>
      </c>
      <c r="I2791" t="s">
        <v>36</v>
      </c>
      <c r="J2791" t="s">
        <v>6944</v>
      </c>
      <c r="K2791">
        <v>888</v>
      </c>
      <c r="L2791">
        <v>295</v>
      </c>
    </row>
    <row r="2792" spans="1:12" x14ac:dyDescent="0.25">
      <c r="A2792" t="s">
        <v>16</v>
      </c>
      <c r="B2792" t="s">
        <v>13</v>
      </c>
      <c r="C2792" t="s">
        <v>2</v>
      </c>
      <c r="D2792">
        <v>3274486</v>
      </c>
      <c r="E2792">
        <v>3275478</v>
      </c>
      <c r="F2792" t="s">
        <v>14</v>
      </c>
      <c r="G2792" t="s">
        <v>6947</v>
      </c>
      <c r="H2792" t="s">
        <v>6947</v>
      </c>
      <c r="I2792" t="s">
        <v>629</v>
      </c>
      <c r="J2792" t="s">
        <v>6946</v>
      </c>
      <c r="K2792">
        <v>993</v>
      </c>
      <c r="L2792">
        <v>330</v>
      </c>
    </row>
    <row r="2793" spans="1:12" x14ac:dyDescent="0.25">
      <c r="A2793" t="s">
        <v>16</v>
      </c>
      <c r="B2793" t="s">
        <v>13</v>
      </c>
      <c r="C2793" t="s">
        <v>2</v>
      </c>
      <c r="D2793">
        <v>3275569</v>
      </c>
      <c r="E2793">
        <v>3275802</v>
      </c>
      <c r="F2793" t="s">
        <v>14</v>
      </c>
      <c r="G2793" t="s">
        <v>6949</v>
      </c>
      <c r="H2793" t="s">
        <v>6949</v>
      </c>
      <c r="I2793" t="s">
        <v>36</v>
      </c>
      <c r="J2793" t="s">
        <v>6948</v>
      </c>
      <c r="K2793">
        <v>234</v>
      </c>
      <c r="L2793">
        <v>77</v>
      </c>
    </row>
    <row r="2794" spans="1:12" x14ac:dyDescent="0.25">
      <c r="A2794" t="s">
        <v>16</v>
      </c>
      <c r="B2794" t="s">
        <v>13</v>
      </c>
      <c r="C2794" t="s">
        <v>2</v>
      </c>
      <c r="D2794">
        <v>3275881</v>
      </c>
      <c r="E2794">
        <v>3276174</v>
      </c>
      <c r="F2794" t="s">
        <v>14</v>
      </c>
      <c r="G2794" t="s">
        <v>6951</v>
      </c>
      <c r="H2794" t="s">
        <v>6951</v>
      </c>
      <c r="I2794" t="s">
        <v>36</v>
      </c>
      <c r="J2794" t="s">
        <v>6950</v>
      </c>
      <c r="K2794">
        <v>294</v>
      </c>
      <c r="L2794">
        <v>97</v>
      </c>
    </row>
    <row r="2795" spans="1:12" x14ac:dyDescent="0.25">
      <c r="A2795" t="s">
        <v>16</v>
      </c>
      <c r="B2795" t="s">
        <v>13</v>
      </c>
      <c r="C2795" t="s">
        <v>2</v>
      </c>
      <c r="D2795">
        <v>3276371</v>
      </c>
      <c r="E2795">
        <v>3277174</v>
      </c>
      <c r="F2795" t="s">
        <v>48</v>
      </c>
      <c r="G2795" t="s">
        <v>6953</v>
      </c>
      <c r="H2795" t="s">
        <v>6953</v>
      </c>
      <c r="I2795" t="s">
        <v>30</v>
      </c>
      <c r="J2795" t="s">
        <v>6952</v>
      </c>
      <c r="K2795">
        <v>804</v>
      </c>
      <c r="L2795">
        <v>267</v>
      </c>
    </row>
    <row r="2796" spans="1:12" x14ac:dyDescent="0.25">
      <c r="A2796" t="s">
        <v>16</v>
      </c>
      <c r="B2796" t="s">
        <v>13</v>
      </c>
      <c r="C2796" t="s">
        <v>2</v>
      </c>
      <c r="D2796">
        <v>3277171</v>
      </c>
      <c r="E2796">
        <v>3277527</v>
      </c>
      <c r="F2796" t="s">
        <v>48</v>
      </c>
      <c r="G2796" t="s">
        <v>6955</v>
      </c>
      <c r="H2796" t="s">
        <v>6955</v>
      </c>
      <c r="I2796" t="s">
        <v>36</v>
      </c>
      <c r="J2796" t="s">
        <v>6954</v>
      </c>
      <c r="K2796">
        <v>357</v>
      </c>
      <c r="L2796">
        <v>118</v>
      </c>
    </row>
    <row r="2797" spans="1:12" x14ac:dyDescent="0.25">
      <c r="A2797" t="s">
        <v>16</v>
      </c>
      <c r="B2797" t="s">
        <v>13</v>
      </c>
      <c r="C2797" t="s">
        <v>2</v>
      </c>
      <c r="D2797">
        <v>3277905</v>
      </c>
      <c r="E2797">
        <v>3279710</v>
      </c>
      <c r="F2797" t="s">
        <v>14</v>
      </c>
      <c r="G2797" t="s">
        <v>6957</v>
      </c>
      <c r="H2797" t="s">
        <v>6957</v>
      </c>
      <c r="I2797" t="s">
        <v>36</v>
      </c>
      <c r="J2797" t="s">
        <v>6956</v>
      </c>
      <c r="K2797">
        <v>1806</v>
      </c>
      <c r="L2797">
        <v>601</v>
      </c>
    </row>
    <row r="2798" spans="1:12" x14ac:dyDescent="0.25">
      <c r="A2798" t="s">
        <v>16</v>
      </c>
      <c r="B2798" t="s">
        <v>13</v>
      </c>
      <c r="C2798" t="s">
        <v>2</v>
      </c>
      <c r="D2798">
        <v>3279921</v>
      </c>
      <c r="E2798">
        <v>3281753</v>
      </c>
      <c r="F2798" t="s">
        <v>48</v>
      </c>
      <c r="G2798" t="s">
        <v>6959</v>
      </c>
      <c r="H2798" t="s">
        <v>6959</v>
      </c>
      <c r="I2798" t="s">
        <v>3548</v>
      </c>
      <c r="J2798" t="s">
        <v>6958</v>
      </c>
      <c r="K2798">
        <v>1833</v>
      </c>
      <c r="L2798">
        <v>610</v>
      </c>
    </row>
    <row r="2799" spans="1:12" x14ac:dyDescent="0.25">
      <c r="A2799" t="s">
        <v>16</v>
      </c>
      <c r="B2799" t="s">
        <v>13</v>
      </c>
      <c r="C2799" t="s">
        <v>2</v>
      </c>
      <c r="D2799">
        <v>3281924</v>
      </c>
      <c r="E2799">
        <v>3282520</v>
      </c>
      <c r="F2799" t="s">
        <v>48</v>
      </c>
      <c r="G2799" t="s">
        <v>6961</v>
      </c>
      <c r="H2799" t="s">
        <v>6961</v>
      </c>
      <c r="I2799" t="s">
        <v>36</v>
      </c>
      <c r="J2799" t="s">
        <v>6960</v>
      </c>
      <c r="K2799">
        <v>597</v>
      </c>
      <c r="L2799">
        <v>198</v>
      </c>
    </row>
    <row r="2800" spans="1:12" x14ac:dyDescent="0.25">
      <c r="A2800" t="s">
        <v>16</v>
      </c>
      <c r="B2800" t="s">
        <v>13</v>
      </c>
      <c r="C2800" t="s">
        <v>2</v>
      </c>
      <c r="D2800">
        <v>3282728</v>
      </c>
      <c r="E2800">
        <v>3285787</v>
      </c>
      <c r="F2800" t="s">
        <v>48</v>
      </c>
      <c r="G2800" t="s">
        <v>6963</v>
      </c>
      <c r="H2800" t="s">
        <v>6963</v>
      </c>
      <c r="I2800" t="s">
        <v>5211</v>
      </c>
      <c r="J2800" t="s">
        <v>6962</v>
      </c>
      <c r="K2800">
        <v>3060</v>
      </c>
      <c r="L2800">
        <v>1019</v>
      </c>
    </row>
    <row r="2801" spans="1:13" x14ac:dyDescent="0.25">
      <c r="A2801" t="s">
        <v>16</v>
      </c>
      <c r="B2801" t="s">
        <v>13</v>
      </c>
      <c r="C2801" t="s">
        <v>2</v>
      </c>
      <c r="D2801">
        <v>3285784</v>
      </c>
      <c r="E2801">
        <v>3286890</v>
      </c>
      <c r="F2801" t="s">
        <v>48</v>
      </c>
      <c r="G2801" t="s">
        <v>6965</v>
      </c>
      <c r="H2801" t="s">
        <v>6965</v>
      </c>
      <c r="I2801" t="s">
        <v>3786</v>
      </c>
      <c r="J2801" t="s">
        <v>6964</v>
      </c>
      <c r="K2801">
        <v>1107</v>
      </c>
      <c r="L2801">
        <v>368</v>
      </c>
    </row>
    <row r="2802" spans="1:13" x14ac:dyDescent="0.25">
      <c r="A2802" t="s">
        <v>16</v>
      </c>
      <c r="B2802" t="s">
        <v>13</v>
      </c>
      <c r="C2802" t="s">
        <v>2</v>
      </c>
      <c r="D2802">
        <v>3286913</v>
      </c>
      <c r="E2802">
        <v>3287749</v>
      </c>
      <c r="F2802" t="s">
        <v>48</v>
      </c>
      <c r="G2802" t="s">
        <v>6967</v>
      </c>
      <c r="H2802" t="s">
        <v>6967</v>
      </c>
      <c r="I2802" t="s">
        <v>36</v>
      </c>
      <c r="J2802" t="s">
        <v>6966</v>
      </c>
      <c r="K2802">
        <v>837</v>
      </c>
      <c r="L2802">
        <v>278</v>
      </c>
    </row>
    <row r="2803" spans="1:13" x14ac:dyDescent="0.25">
      <c r="A2803" t="s">
        <v>16</v>
      </c>
      <c r="B2803" t="s">
        <v>13</v>
      </c>
      <c r="C2803" t="s">
        <v>2</v>
      </c>
      <c r="D2803">
        <v>3287769</v>
      </c>
      <c r="E2803">
        <v>3289238</v>
      </c>
      <c r="F2803" t="s">
        <v>48</v>
      </c>
      <c r="G2803" t="s">
        <v>6969</v>
      </c>
      <c r="H2803" t="s">
        <v>6969</v>
      </c>
      <c r="I2803" t="s">
        <v>6970</v>
      </c>
      <c r="J2803" t="s">
        <v>6968</v>
      </c>
      <c r="K2803">
        <v>1470</v>
      </c>
      <c r="L2803">
        <v>489</v>
      </c>
    </row>
    <row r="2804" spans="1:13" x14ac:dyDescent="0.25">
      <c r="A2804" t="s">
        <v>16</v>
      </c>
      <c r="B2804" t="s">
        <v>13</v>
      </c>
      <c r="C2804" t="s">
        <v>2</v>
      </c>
      <c r="D2804">
        <v>3289344</v>
      </c>
      <c r="E2804">
        <v>3290033</v>
      </c>
      <c r="F2804" t="s">
        <v>14</v>
      </c>
      <c r="G2804" t="s">
        <v>6972</v>
      </c>
      <c r="H2804" t="s">
        <v>6972</v>
      </c>
      <c r="I2804" t="s">
        <v>366</v>
      </c>
      <c r="J2804" t="s">
        <v>6971</v>
      </c>
      <c r="K2804">
        <v>690</v>
      </c>
      <c r="L2804">
        <v>229</v>
      </c>
    </row>
    <row r="2805" spans="1:13" x14ac:dyDescent="0.25">
      <c r="A2805" t="s">
        <v>16</v>
      </c>
      <c r="B2805" t="s">
        <v>13</v>
      </c>
      <c r="C2805" t="s">
        <v>2</v>
      </c>
      <c r="D2805">
        <v>3290030</v>
      </c>
      <c r="E2805">
        <v>3291223</v>
      </c>
      <c r="F2805" t="s">
        <v>14</v>
      </c>
      <c r="G2805" t="s">
        <v>6974</v>
      </c>
      <c r="H2805" t="s">
        <v>6974</v>
      </c>
      <c r="I2805" t="s">
        <v>363</v>
      </c>
      <c r="J2805" t="s">
        <v>6973</v>
      </c>
      <c r="K2805">
        <v>1194</v>
      </c>
      <c r="L2805">
        <v>397</v>
      </c>
    </row>
    <row r="2806" spans="1:13" x14ac:dyDescent="0.25">
      <c r="A2806" t="s">
        <v>16</v>
      </c>
      <c r="B2806" t="s">
        <v>13</v>
      </c>
      <c r="C2806" t="s">
        <v>2</v>
      </c>
      <c r="D2806">
        <v>3291288</v>
      </c>
      <c r="E2806">
        <v>3292553</v>
      </c>
      <c r="F2806" t="s">
        <v>48</v>
      </c>
      <c r="G2806" t="s">
        <v>6976</v>
      </c>
      <c r="H2806" t="s">
        <v>6976</v>
      </c>
      <c r="I2806" t="s">
        <v>5724</v>
      </c>
      <c r="J2806" t="s">
        <v>6975</v>
      </c>
      <c r="K2806">
        <v>1266</v>
      </c>
      <c r="L2806">
        <v>421</v>
      </c>
    </row>
    <row r="2807" spans="1:13" x14ac:dyDescent="0.25">
      <c r="A2807" t="s">
        <v>16</v>
      </c>
      <c r="B2807" t="s">
        <v>13</v>
      </c>
      <c r="C2807" t="s">
        <v>2</v>
      </c>
      <c r="D2807">
        <v>3292699</v>
      </c>
      <c r="E2807">
        <v>3294264</v>
      </c>
      <c r="F2807" t="s">
        <v>48</v>
      </c>
      <c r="G2807" t="s">
        <v>6978</v>
      </c>
      <c r="H2807" t="s">
        <v>6978</v>
      </c>
      <c r="I2807" t="s">
        <v>360</v>
      </c>
      <c r="J2807" t="s">
        <v>6977</v>
      </c>
      <c r="K2807">
        <v>1566</v>
      </c>
      <c r="L2807">
        <v>521</v>
      </c>
    </row>
    <row r="2808" spans="1:13" x14ac:dyDescent="0.25">
      <c r="A2808" t="s">
        <v>16</v>
      </c>
      <c r="B2808" t="s">
        <v>13</v>
      </c>
      <c r="C2808" t="s">
        <v>2</v>
      </c>
      <c r="D2808">
        <v>3294317</v>
      </c>
      <c r="E2808">
        <v>3294817</v>
      </c>
      <c r="F2808" t="s">
        <v>48</v>
      </c>
      <c r="G2808" t="s">
        <v>6980</v>
      </c>
      <c r="H2808" t="s">
        <v>6980</v>
      </c>
      <c r="I2808" t="s">
        <v>1431</v>
      </c>
      <c r="J2808" t="s">
        <v>6979</v>
      </c>
      <c r="K2808">
        <v>501</v>
      </c>
      <c r="L2808">
        <v>166</v>
      </c>
    </row>
    <row r="2809" spans="1:13" x14ac:dyDescent="0.25">
      <c r="A2809" t="s">
        <v>16</v>
      </c>
      <c r="B2809" t="s">
        <v>13</v>
      </c>
      <c r="C2809" t="s">
        <v>2</v>
      </c>
      <c r="D2809">
        <v>3294986</v>
      </c>
      <c r="E2809">
        <v>3295111</v>
      </c>
      <c r="F2809" t="s">
        <v>48</v>
      </c>
      <c r="I2809" t="s">
        <v>36</v>
      </c>
      <c r="J2809" t="s">
        <v>6981</v>
      </c>
      <c r="K2809">
        <v>126</v>
      </c>
      <c r="M2809" t="s">
        <v>286</v>
      </c>
    </row>
    <row r="2810" spans="1:13" x14ac:dyDescent="0.25">
      <c r="A2810" t="s">
        <v>16</v>
      </c>
      <c r="B2810" t="s">
        <v>13</v>
      </c>
      <c r="C2810" t="s">
        <v>2</v>
      </c>
      <c r="D2810">
        <v>3295409</v>
      </c>
      <c r="E2810">
        <v>3296242</v>
      </c>
      <c r="F2810" t="s">
        <v>14</v>
      </c>
      <c r="G2810" t="s">
        <v>6983</v>
      </c>
      <c r="H2810" t="s">
        <v>6983</v>
      </c>
      <c r="I2810" t="s">
        <v>36</v>
      </c>
      <c r="J2810" t="s">
        <v>6982</v>
      </c>
      <c r="K2810">
        <v>834</v>
      </c>
      <c r="L2810">
        <v>277</v>
      </c>
    </row>
    <row r="2811" spans="1:13" x14ac:dyDescent="0.25">
      <c r="A2811" t="s">
        <v>16</v>
      </c>
      <c r="B2811" t="s">
        <v>13</v>
      </c>
      <c r="C2811" t="s">
        <v>2</v>
      </c>
      <c r="D2811">
        <v>3296645</v>
      </c>
      <c r="E2811">
        <v>3297592</v>
      </c>
      <c r="F2811" t="s">
        <v>14</v>
      </c>
      <c r="G2811" t="s">
        <v>6985</v>
      </c>
      <c r="H2811" t="s">
        <v>6985</v>
      </c>
      <c r="I2811" t="s">
        <v>30</v>
      </c>
      <c r="J2811" t="s">
        <v>6984</v>
      </c>
      <c r="K2811">
        <v>948</v>
      </c>
      <c r="L2811">
        <v>315</v>
      </c>
    </row>
    <row r="2812" spans="1:13" x14ac:dyDescent="0.25">
      <c r="A2812" t="s">
        <v>16</v>
      </c>
      <c r="B2812" t="s">
        <v>13</v>
      </c>
      <c r="C2812" t="s">
        <v>2</v>
      </c>
      <c r="D2812">
        <v>3297756</v>
      </c>
      <c r="E2812">
        <v>3298883</v>
      </c>
      <c r="F2812" t="s">
        <v>48</v>
      </c>
      <c r="G2812" t="s">
        <v>6987</v>
      </c>
      <c r="H2812" t="s">
        <v>6987</v>
      </c>
      <c r="I2812" t="s">
        <v>36</v>
      </c>
      <c r="J2812" t="s">
        <v>6986</v>
      </c>
      <c r="K2812">
        <v>1128</v>
      </c>
      <c r="L2812">
        <v>375</v>
      </c>
    </row>
    <row r="2813" spans="1:13" x14ac:dyDescent="0.25">
      <c r="A2813" t="s">
        <v>16</v>
      </c>
      <c r="B2813" t="s">
        <v>13</v>
      </c>
      <c r="C2813" t="s">
        <v>2</v>
      </c>
      <c r="D2813">
        <v>3299091</v>
      </c>
      <c r="E2813">
        <v>3299813</v>
      </c>
      <c r="F2813" t="s">
        <v>48</v>
      </c>
      <c r="G2813" t="s">
        <v>6989</v>
      </c>
      <c r="H2813" t="s">
        <v>6989</v>
      </c>
      <c r="I2813" t="s">
        <v>6990</v>
      </c>
      <c r="J2813" t="s">
        <v>6988</v>
      </c>
      <c r="K2813">
        <v>723</v>
      </c>
      <c r="L2813">
        <v>240</v>
      </c>
    </row>
    <row r="2814" spans="1:13" x14ac:dyDescent="0.25">
      <c r="A2814" t="s">
        <v>16</v>
      </c>
      <c r="B2814" t="s">
        <v>13</v>
      </c>
      <c r="C2814" t="s">
        <v>2</v>
      </c>
      <c r="D2814">
        <v>3299926</v>
      </c>
      <c r="E2814">
        <v>3302331</v>
      </c>
      <c r="F2814" t="s">
        <v>48</v>
      </c>
      <c r="G2814" t="s">
        <v>6992</v>
      </c>
      <c r="H2814" t="s">
        <v>6992</v>
      </c>
      <c r="I2814" t="s">
        <v>6993</v>
      </c>
      <c r="J2814" t="s">
        <v>6991</v>
      </c>
      <c r="K2814">
        <v>2406</v>
      </c>
      <c r="L2814">
        <v>801</v>
      </c>
    </row>
    <row r="2815" spans="1:13" x14ac:dyDescent="0.25">
      <c r="A2815" t="s">
        <v>16</v>
      </c>
      <c r="B2815" t="s">
        <v>13</v>
      </c>
      <c r="C2815" t="s">
        <v>2</v>
      </c>
      <c r="D2815">
        <v>3302593</v>
      </c>
      <c r="E2815">
        <v>3304491</v>
      </c>
      <c r="F2815" t="s">
        <v>48</v>
      </c>
      <c r="G2815" t="s">
        <v>6995</v>
      </c>
      <c r="H2815" t="s">
        <v>6995</v>
      </c>
      <c r="I2815" t="s">
        <v>1176</v>
      </c>
      <c r="J2815" t="s">
        <v>6994</v>
      </c>
      <c r="K2815">
        <v>1899</v>
      </c>
      <c r="L2815">
        <v>632</v>
      </c>
    </row>
    <row r="2816" spans="1:13" x14ac:dyDescent="0.25">
      <c r="A2816" t="s">
        <v>16</v>
      </c>
      <c r="B2816" t="s">
        <v>13</v>
      </c>
      <c r="C2816" t="s">
        <v>2</v>
      </c>
      <c r="D2816">
        <v>3304659</v>
      </c>
      <c r="E2816">
        <v>3305156</v>
      </c>
      <c r="F2816" t="s">
        <v>14</v>
      </c>
      <c r="G2816" t="s">
        <v>6997</v>
      </c>
      <c r="H2816" t="s">
        <v>6997</v>
      </c>
      <c r="I2816" t="s">
        <v>6998</v>
      </c>
      <c r="J2816" t="s">
        <v>6996</v>
      </c>
      <c r="K2816">
        <v>498</v>
      </c>
      <c r="L2816">
        <v>165</v>
      </c>
    </row>
    <row r="2817" spans="1:13" x14ac:dyDescent="0.25">
      <c r="A2817" t="s">
        <v>16</v>
      </c>
      <c r="B2817" t="s">
        <v>13</v>
      </c>
      <c r="C2817" t="s">
        <v>2</v>
      </c>
      <c r="D2817">
        <v>3305186</v>
      </c>
      <c r="E2817">
        <v>3305833</v>
      </c>
      <c r="F2817" t="s">
        <v>14</v>
      </c>
      <c r="G2817" t="s">
        <v>7000</v>
      </c>
      <c r="H2817" t="s">
        <v>7000</v>
      </c>
      <c r="I2817" t="s">
        <v>36</v>
      </c>
      <c r="J2817" t="s">
        <v>6999</v>
      </c>
      <c r="K2817">
        <v>648</v>
      </c>
      <c r="L2817">
        <v>215</v>
      </c>
    </row>
    <row r="2818" spans="1:13" x14ac:dyDescent="0.25">
      <c r="A2818" t="s">
        <v>16</v>
      </c>
      <c r="B2818" t="s">
        <v>13</v>
      </c>
      <c r="C2818" t="s">
        <v>2</v>
      </c>
      <c r="D2818">
        <v>3305870</v>
      </c>
      <c r="E2818">
        <v>3306112</v>
      </c>
      <c r="F2818" t="s">
        <v>14</v>
      </c>
      <c r="G2818" t="s">
        <v>7002</v>
      </c>
      <c r="H2818" t="s">
        <v>7002</v>
      </c>
      <c r="I2818" t="s">
        <v>3317</v>
      </c>
      <c r="J2818" t="s">
        <v>7001</v>
      </c>
      <c r="K2818">
        <v>243</v>
      </c>
      <c r="L2818">
        <v>80</v>
      </c>
    </row>
    <row r="2819" spans="1:13" x14ac:dyDescent="0.25">
      <c r="A2819" t="s">
        <v>16</v>
      </c>
      <c r="B2819" t="s">
        <v>13</v>
      </c>
      <c r="C2819" t="s">
        <v>2</v>
      </c>
      <c r="D2819">
        <v>3306109</v>
      </c>
      <c r="E2819">
        <v>3306429</v>
      </c>
      <c r="F2819" t="s">
        <v>14</v>
      </c>
      <c r="G2819" t="s">
        <v>7004</v>
      </c>
      <c r="H2819" t="s">
        <v>7004</v>
      </c>
      <c r="I2819" t="s">
        <v>36</v>
      </c>
      <c r="J2819" t="s">
        <v>7003</v>
      </c>
      <c r="K2819">
        <v>321</v>
      </c>
      <c r="L2819">
        <v>106</v>
      </c>
    </row>
    <row r="2820" spans="1:13" x14ac:dyDescent="0.25">
      <c r="A2820" t="s">
        <v>16</v>
      </c>
      <c r="B2820" t="s">
        <v>13</v>
      </c>
      <c r="C2820" t="s">
        <v>2</v>
      </c>
      <c r="D2820">
        <v>3306456</v>
      </c>
      <c r="E2820">
        <v>3306857</v>
      </c>
      <c r="F2820" t="s">
        <v>48</v>
      </c>
      <c r="G2820" t="s">
        <v>7006</v>
      </c>
      <c r="H2820" t="s">
        <v>7006</v>
      </c>
      <c r="I2820" t="s">
        <v>30</v>
      </c>
      <c r="J2820" t="s">
        <v>7005</v>
      </c>
      <c r="K2820">
        <v>402</v>
      </c>
      <c r="L2820">
        <v>133</v>
      </c>
    </row>
    <row r="2821" spans="1:13" x14ac:dyDescent="0.25">
      <c r="A2821" t="s">
        <v>16</v>
      </c>
      <c r="B2821" t="s">
        <v>13</v>
      </c>
      <c r="C2821" t="s">
        <v>2</v>
      </c>
      <c r="D2821">
        <v>3306883</v>
      </c>
      <c r="E2821">
        <v>3307419</v>
      </c>
      <c r="F2821" t="s">
        <v>48</v>
      </c>
      <c r="G2821" t="s">
        <v>7008</v>
      </c>
      <c r="H2821" t="s">
        <v>7008</v>
      </c>
      <c r="I2821" t="s">
        <v>36</v>
      </c>
      <c r="J2821" t="s">
        <v>7007</v>
      </c>
      <c r="K2821">
        <v>537</v>
      </c>
      <c r="L2821">
        <v>178</v>
      </c>
    </row>
    <row r="2822" spans="1:13" x14ac:dyDescent="0.25">
      <c r="A2822" t="s">
        <v>16</v>
      </c>
      <c r="B2822" t="s">
        <v>13</v>
      </c>
      <c r="C2822" t="s">
        <v>2</v>
      </c>
      <c r="D2822">
        <v>3307832</v>
      </c>
      <c r="E2822">
        <v>3308086</v>
      </c>
      <c r="F2822" t="s">
        <v>48</v>
      </c>
      <c r="G2822" t="s">
        <v>7010</v>
      </c>
      <c r="H2822" t="s">
        <v>7010</v>
      </c>
      <c r="I2822" t="s">
        <v>30</v>
      </c>
      <c r="J2822" t="s">
        <v>7009</v>
      </c>
      <c r="K2822">
        <v>255</v>
      </c>
      <c r="L2822">
        <v>84</v>
      </c>
    </row>
    <row r="2823" spans="1:13" x14ac:dyDescent="0.25">
      <c r="A2823" t="s">
        <v>16</v>
      </c>
      <c r="B2823" t="s">
        <v>13</v>
      </c>
      <c r="C2823" t="s">
        <v>2</v>
      </c>
      <c r="D2823">
        <v>3308163</v>
      </c>
      <c r="E2823">
        <v>3309389</v>
      </c>
      <c r="F2823" t="s">
        <v>48</v>
      </c>
      <c r="G2823" t="s">
        <v>7012</v>
      </c>
      <c r="H2823" t="s">
        <v>7012</v>
      </c>
      <c r="I2823" t="s">
        <v>36</v>
      </c>
      <c r="J2823" t="s">
        <v>7011</v>
      </c>
      <c r="K2823">
        <v>1227</v>
      </c>
      <c r="L2823">
        <v>408</v>
      </c>
    </row>
    <row r="2824" spans="1:13" x14ac:dyDescent="0.25">
      <c r="A2824" t="s">
        <v>16</v>
      </c>
      <c r="B2824" t="s">
        <v>13</v>
      </c>
      <c r="C2824" t="s">
        <v>2</v>
      </c>
      <c r="D2824">
        <v>3309537</v>
      </c>
      <c r="E2824">
        <v>3311000</v>
      </c>
      <c r="F2824" t="s">
        <v>14</v>
      </c>
      <c r="G2824" t="s">
        <v>7014</v>
      </c>
      <c r="H2824" t="s">
        <v>7014</v>
      </c>
      <c r="I2824" t="s">
        <v>7015</v>
      </c>
      <c r="J2824" t="s">
        <v>7013</v>
      </c>
      <c r="K2824">
        <v>1464</v>
      </c>
      <c r="L2824">
        <v>487</v>
      </c>
    </row>
    <row r="2825" spans="1:13" x14ac:dyDescent="0.25">
      <c r="A2825" t="s">
        <v>16</v>
      </c>
      <c r="B2825" t="s">
        <v>13</v>
      </c>
      <c r="C2825" t="s">
        <v>2</v>
      </c>
      <c r="D2825">
        <v>3310997</v>
      </c>
      <c r="E2825">
        <v>3311542</v>
      </c>
      <c r="F2825" t="s">
        <v>14</v>
      </c>
      <c r="G2825" t="s">
        <v>7017</v>
      </c>
      <c r="H2825" t="s">
        <v>7017</v>
      </c>
      <c r="I2825" t="s">
        <v>6841</v>
      </c>
      <c r="J2825" t="s">
        <v>7016</v>
      </c>
      <c r="K2825">
        <v>546</v>
      </c>
      <c r="L2825">
        <v>181</v>
      </c>
    </row>
    <row r="2826" spans="1:13" x14ac:dyDescent="0.25">
      <c r="A2826" t="s">
        <v>16</v>
      </c>
      <c r="B2826" t="s">
        <v>13</v>
      </c>
      <c r="C2826" t="s">
        <v>2</v>
      </c>
      <c r="D2826">
        <v>3311579</v>
      </c>
      <c r="E2826">
        <v>3312877</v>
      </c>
      <c r="F2826" t="s">
        <v>14</v>
      </c>
      <c r="G2826" t="s">
        <v>7019</v>
      </c>
      <c r="H2826" t="s">
        <v>7019</v>
      </c>
      <c r="I2826" t="s">
        <v>7020</v>
      </c>
      <c r="J2826" t="s">
        <v>7018</v>
      </c>
      <c r="K2826">
        <v>1299</v>
      </c>
      <c r="L2826">
        <v>432</v>
      </c>
    </row>
    <row r="2827" spans="1:13" x14ac:dyDescent="0.25">
      <c r="A2827" t="s">
        <v>16</v>
      </c>
      <c r="B2827" t="s">
        <v>13</v>
      </c>
      <c r="C2827" t="s">
        <v>2</v>
      </c>
      <c r="D2827">
        <v>3313055</v>
      </c>
      <c r="E2827">
        <v>3314440</v>
      </c>
      <c r="F2827" t="s">
        <v>14</v>
      </c>
      <c r="G2827" t="s">
        <v>7022</v>
      </c>
      <c r="H2827" t="s">
        <v>7022</v>
      </c>
      <c r="I2827" t="s">
        <v>7023</v>
      </c>
      <c r="J2827" t="s">
        <v>7021</v>
      </c>
      <c r="K2827">
        <v>1386</v>
      </c>
      <c r="L2827">
        <v>461</v>
      </c>
    </row>
    <row r="2828" spans="1:13" x14ac:dyDescent="0.25">
      <c r="A2828" t="s">
        <v>16</v>
      </c>
      <c r="B2828" t="s">
        <v>13</v>
      </c>
      <c r="C2828" t="s">
        <v>2</v>
      </c>
      <c r="D2828">
        <v>3314513</v>
      </c>
      <c r="E2828">
        <v>3315577</v>
      </c>
      <c r="F2828" t="s">
        <v>14</v>
      </c>
      <c r="G2828" t="s">
        <v>7025</v>
      </c>
      <c r="H2828" t="s">
        <v>7025</v>
      </c>
      <c r="I2828" t="s">
        <v>487</v>
      </c>
      <c r="J2828" t="s">
        <v>7024</v>
      </c>
      <c r="K2828">
        <v>1065</v>
      </c>
      <c r="L2828">
        <v>354</v>
      </c>
    </row>
    <row r="2829" spans="1:13" x14ac:dyDescent="0.25">
      <c r="A2829" t="s">
        <v>16</v>
      </c>
      <c r="B2829" t="s">
        <v>13</v>
      </c>
      <c r="C2829" t="s">
        <v>2</v>
      </c>
      <c r="D2829">
        <v>3315687</v>
      </c>
      <c r="E2829">
        <v>3315869</v>
      </c>
      <c r="F2829" t="s">
        <v>48</v>
      </c>
      <c r="G2829" t="s">
        <v>7027</v>
      </c>
      <c r="H2829" t="s">
        <v>7027</v>
      </c>
      <c r="I2829" t="s">
        <v>7028</v>
      </c>
      <c r="J2829" t="s">
        <v>7026</v>
      </c>
      <c r="K2829">
        <v>183</v>
      </c>
      <c r="L2829">
        <v>60</v>
      </c>
    </row>
    <row r="2830" spans="1:13" x14ac:dyDescent="0.25">
      <c r="A2830" t="s">
        <v>16</v>
      </c>
      <c r="B2830" t="s">
        <v>13</v>
      </c>
      <c r="C2830" t="s">
        <v>2</v>
      </c>
      <c r="D2830">
        <v>3316313</v>
      </c>
      <c r="E2830">
        <v>3316729</v>
      </c>
      <c r="F2830" t="s">
        <v>48</v>
      </c>
      <c r="G2830" t="s">
        <v>7030</v>
      </c>
      <c r="H2830" t="s">
        <v>7030</v>
      </c>
      <c r="I2830" t="s">
        <v>30</v>
      </c>
      <c r="J2830" t="s">
        <v>7029</v>
      </c>
      <c r="K2830">
        <v>417</v>
      </c>
      <c r="L2830">
        <v>138</v>
      </c>
    </row>
    <row r="2831" spans="1:13" x14ac:dyDescent="0.25">
      <c r="A2831" t="s">
        <v>16</v>
      </c>
      <c r="B2831" t="s">
        <v>13</v>
      </c>
      <c r="C2831" t="s">
        <v>2</v>
      </c>
      <c r="D2831">
        <v>3316892</v>
      </c>
      <c r="E2831">
        <v>3318955</v>
      </c>
      <c r="F2831" t="s">
        <v>14</v>
      </c>
      <c r="G2831" t="s">
        <v>7032</v>
      </c>
      <c r="H2831" t="s">
        <v>7032</v>
      </c>
      <c r="I2831" t="s">
        <v>417</v>
      </c>
      <c r="J2831" t="s">
        <v>7031</v>
      </c>
      <c r="K2831">
        <v>2064</v>
      </c>
      <c r="L2831">
        <v>687</v>
      </c>
    </row>
    <row r="2832" spans="1:13" x14ac:dyDescent="0.25">
      <c r="A2832" t="s">
        <v>16</v>
      </c>
      <c r="B2832" t="s">
        <v>13</v>
      </c>
      <c r="C2832" t="s">
        <v>2</v>
      </c>
      <c r="D2832">
        <v>3319347</v>
      </c>
      <c r="E2832">
        <v>3320492</v>
      </c>
      <c r="F2832" t="s">
        <v>14</v>
      </c>
      <c r="I2832" t="s">
        <v>206</v>
      </c>
      <c r="J2832" t="s">
        <v>7033</v>
      </c>
      <c r="K2832">
        <v>1146</v>
      </c>
      <c r="M2832" t="s">
        <v>286</v>
      </c>
    </row>
    <row r="2833" spans="1:13" x14ac:dyDescent="0.25">
      <c r="A2833" t="s">
        <v>16</v>
      </c>
      <c r="B2833" t="s">
        <v>13</v>
      </c>
      <c r="C2833" t="s">
        <v>2</v>
      </c>
      <c r="D2833">
        <v>3320593</v>
      </c>
      <c r="E2833">
        <v>3321798</v>
      </c>
      <c r="F2833" t="s">
        <v>14</v>
      </c>
      <c r="I2833" t="s">
        <v>206</v>
      </c>
      <c r="J2833" t="s">
        <v>7034</v>
      </c>
      <c r="K2833">
        <v>1206</v>
      </c>
      <c r="M2833" t="s">
        <v>286</v>
      </c>
    </row>
    <row r="2834" spans="1:13" x14ac:dyDescent="0.25">
      <c r="A2834" t="s">
        <v>16</v>
      </c>
      <c r="B2834" t="s">
        <v>13</v>
      </c>
      <c r="C2834" t="s">
        <v>2</v>
      </c>
      <c r="D2834">
        <v>3322642</v>
      </c>
      <c r="E2834">
        <v>3324420</v>
      </c>
      <c r="F2834" t="s">
        <v>14</v>
      </c>
      <c r="G2834" t="s">
        <v>7036</v>
      </c>
      <c r="H2834" t="s">
        <v>7036</v>
      </c>
      <c r="I2834" t="s">
        <v>2391</v>
      </c>
      <c r="J2834" t="s">
        <v>7035</v>
      </c>
      <c r="K2834">
        <v>1779</v>
      </c>
      <c r="L2834">
        <v>592</v>
      </c>
    </row>
    <row r="2835" spans="1:13" x14ac:dyDescent="0.25">
      <c r="A2835" t="s">
        <v>16</v>
      </c>
      <c r="B2835" t="s">
        <v>13</v>
      </c>
      <c r="C2835" t="s">
        <v>2</v>
      </c>
      <c r="D2835">
        <v>3324422</v>
      </c>
      <c r="E2835">
        <v>3325030</v>
      </c>
      <c r="F2835" t="s">
        <v>14</v>
      </c>
      <c r="G2835" t="s">
        <v>7038</v>
      </c>
      <c r="H2835" t="s">
        <v>7038</v>
      </c>
      <c r="I2835" t="s">
        <v>36</v>
      </c>
      <c r="J2835" t="s">
        <v>7037</v>
      </c>
      <c r="K2835">
        <v>609</v>
      </c>
      <c r="L2835">
        <v>202</v>
      </c>
    </row>
    <row r="2836" spans="1:13" x14ac:dyDescent="0.25">
      <c r="A2836" t="s">
        <v>16</v>
      </c>
      <c r="B2836" t="s">
        <v>13</v>
      </c>
      <c r="C2836" t="s">
        <v>2</v>
      </c>
      <c r="D2836">
        <v>3325487</v>
      </c>
      <c r="E2836">
        <v>3326879</v>
      </c>
      <c r="F2836" t="s">
        <v>14</v>
      </c>
      <c r="G2836" t="s">
        <v>7040</v>
      </c>
      <c r="H2836" t="s">
        <v>7040</v>
      </c>
      <c r="I2836" t="s">
        <v>3452</v>
      </c>
      <c r="J2836" t="s">
        <v>7039</v>
      </c>
      <c r="K2836">
        <v>1393</v>
      </c>
      <c r="L2836">
        <v>464</v>
      </c>
      <c r="M2836" t="s">
        <v>1318</v>
      </c>
    </row>
    <row r="2837" spans="1:13" x14ac:dyDescent="0.25">
      <c r="A2837" t="s">
        <v>16</v>
      </c>
      <c r="B2837" t="s">
        <v>13</v>
      </c>
      <c r="C2837" t="s">
        <v>2</v>
      </c>
      <c r="D2837">
        <v>3327036</v>
      </c>
      <c r="E2837">
        <v>3327632</v>
      </c>
      <c r="F2837" t="s">
        <v>14</v>
      </c>
      <c r="G2837" t="s">
        <v>7042</v>
      </c>
      <c r="H2837" t="s">
        <v>7042</v>
      </c>
      <c r="I2837" t="s">
        <v>36</v>
      </c>
      <c r="J2837" t="s">
        <v>7041</v>
      </c>
      <c r="K2837">
        <v>597</v>
      </c>
      <c r="L2837">
        <v>198</v>
      </c>
    </row>
    <row r="2838" spans="1:13" x14ac:dyDescent="0.25">
      <c r="A2838" t="s">
        <v>16</v>
      </c>
      <c r="B2838" t="s">
        <v>13</v>
      </c>
      <c r="C2838" t="s">
        <v>2</v>
      </c>
      <c r="D2838">
        <v>3327714</v>
      </c>
      <c r="E2838">
        <v>3328745</v>
      </c>
      <c r="F2838" t="s">
        <v>48</v>
      </c>
      <c r="G2838" t="s">
        <v>7044</v>
      </c>
      <c r="H2838" t="s">
        <v>7044</v>
      </c>
      <c r="I2838" t="s">
        <v>3096</v>
      </c>
      <c r="J2838" t="s">
        <v>7043</v>
      </c>
      <c r="K2838">
        <v>1032</v>
      </c>
      <c r="L2838">
        <v>343</v>
      </c>
    </row>
    <row r="2839" spans="1:13" x14ac:dyDescent="0.25">
      <c r="A2839" t="s">
        <v>16</v>
      </c>
      <c r="B2839" t="s">
        <v>13</v>
      </c>
      <c r="C2839" t="s">
        <v>2</v>
      </c>
      <c r="D2839">
        <v>3329118</v>
      </c>
      <c r="E2839">
        <v>3330119</v>
      </c>
      <c r="F2839" t="s">
        <v>48</v>
      </c>
      <c r="G2839" t="s">
        <v>7046</v>
      </c>
      <c r="H2839" t="s">
        <v>7046</v>
      </c>
      <c r="I2839" t="s">
        <v>453</v>
      </c>
      <c r="J2839" t="s">
        <v>7045</v>
      </c>
      <c r="K2839">
        <v>1002</v>
      </c>
      <c r="L2839">
        <v>333</v>
      </c>
    </row>
    <row r="2840" spans="1:13" x14ac:dyDescent="0.25">
      <c r="A2840" t="s">
        <v>16</v>
      </c>
      <c r="B2840" t="s">
        <v>13</v>
      </c>
      <c r="C2840" t="s">
        <v>2</v>
      </c>
      <c r="D2840">
        <v>3330219</v>
      </c>
      <c r="E2840">
        <v>3331133</v>
      </c>
      <c r="F2840" t="s">
        <v>14</v>
      </c>
      <c r="G2840" t="s">
        <v>7048</v>
      </c>
      <c r="H2840" t="s">
        <v>7048</v>
      </c>
      <c r="I2840" t="s">
        <v>629</v>
      </c>
      <c r="J2840" t="s">
        <v>7047</v>
      </c>
      <c r="K2840">
        <v>915</v>
      </c>
      <c r="L2840">
        <v>304</v>
      </c>
    </row>
    <row r="2841" spans="1:13" x14ac:dyDescent="0.25">
      <c r="A2841" t="s">
        <v>16</v>
      </c>
      <c r="B2841" t="s">
        <v>13</v>
      </c>
      <c r="C2841" t="s">
        <v>2</v>
      </c>
      <c r="D2841">
        <v>3331455</v>
      </c>
      <c r="E2841">
        <v>3331658</v>
      </c>
      <c r="F2841" t="s">
        <v>48</v>
      </c>
      <c r="G2841" t="s">
        <v>7050</v>
      </c>
      <c r="H2841" t="s">
        <v>7050</v>
      </c>
      <c r="I2841" t="s">
        <v>36</v>
      </c>
      <c r="J2841" t="s">
        <v>7049</v>
      </c>
      <c r="K2841">
        <v>204</v>
      </c>
      <c r="L2841">
        <v>67</v>
      </c>
    </row>
    <row r="2842" spans="1:13" x14ac:dyDescent="0.25">
      <c r="A2842" t="s">
        <v>16</v>
      </c>
      <c r="B2842" t="s">
        <v>13</v>
      </c>
      <c r="C2842" t="s">
        <v>2</v>
      </c>
      <c r="D2842">
        <v>3331883</v>
      </c>
      <c r="E2842">
        <v>3332791</v>
      </c>
      <c r="F2842" t="s">
        <v>14</v>
      </c>
      <c r="G2842" t="s">
        <v>7052</v>
      </c>
      <c r="H2842" t="s">
        <v>7052</v>
      </c>
      <c r="I2842" t="s">
        <v>623</v>
      </c>
      <c r="J2842" t="s">
        <v>7051</v>
      </c>
      <c r="K2842">
        <v>909</v>
      </c>
      <c r="L2842">
        <v>302</v>
      </c>
    </row>
    <row r="2843" spans="1:13" x14ac:dyDescent="0.25">
      <c r="A2843" t="s">
        <v>16</v>
      </c>
      <c r="B2843" t="s">
        <v>13</v>
      </c>
      <c r="C2843" t="s">
        <v>2</v>
      </c>
      <c r="D2843">
        <v>3332906</v>
      </c>
      <c r="E2843">
        <v>3333376</v>
      </c>
      <c r="F2843" t="s">
        <v>48</v>
      </c>
      <c r="G2843" t="s">
        <v>7054</v>
      </c>
      <c r="H2843" t="s">
        <v>7054</v>
      </c>
      <c r="I2843" t="s">
        <v>36</v>
      </c>
      <c r="J2843" t="s">
        <v>7053</v>
      </c>
      <c r="K2843">
        <v>471</v>
      </c>
      <c r="L2843">
        <v>156</v>
      </c>
    </row>
    <row r="2844" spans="1:13" x14ac:dyDescent="0.25">
      <c r="A2844" t="s">
        <v>16</v>
      </c>
      <c r="B2844" t="s">
        <v>13</v>
      </c>
      <c r="C2844" t="s">
        <v>2</v>
      </c>
      <c r="D2844">
        <v>3333473</v>
      </c>
      <c r="E2844">
        <v>3334147</v>
      </c>
      <c r="F2844" t="s">
        <v>48</v>
      </c>
      <c r="G2844" t="s">
        <v>7056</v>
      </c>
      <c r="H2844" t="s">
        <v>7056</v>
      </c>
      <c r="I2844" t="s">
        <v>617</v>
      </c>
      <c r="J2844" t="s">
        <v>7055</v>
      </c>
      <c r="K2844">
        <v>675</v>
      </c>
      <c r="L2844">
        <v>224</v>
      </c>
    </row>
    <row r="2845" spans="1:13" x14ac:dyDescent="0.25">
      <c r="A2845" t="s">
        <v>16</v>
      </c>
      <c r="B2845" t="s">
        <v>13</v>
      </c>
      <c r="C2845" t="s">
        <v>2</v>
      </c>
      <c r="D2845">
        <v>3334140</v>
      </c>
      <c r="E2845">
        <v>3335651</v>
      </c>
      <c r="F2845" t="s">
        <v>48</v>
      </c>
      <c r="G2845" t="s">
        <v>7058</v>
      </c>
      <c r="H2845" t="s">
        <v>7058</v>
      </c>
      <c r="I2845" t="s">
        <v>821</v>
      </c>
      <c r="J2845" t="s">
        <v>7057</v>
      </c>
      <c r="K2845">
        <v>1512</v>
      </c>
      <c r="L2845">
        <v>503</v>
      </c>
    </row>
    <row r="2846" spans="1:13" x14ac:dyDescent="0.25">
      <c r="A2846" t="s">
        <v>16</v>
      </c>
      <c r="B2846" t="s">
        <v>13</v>
      </c>
      <c r="C2846" t="s">
        <v>2</v>
      </c>
      <c r="D2846">
        <v>3335653</v>
      </c>
      <c r="E2846">
        <v>3338796</v>
      </c>
      <c r="F2846" t="s">
        <v>48</v>
      </c>
      <c r="G2846" t="s">
        <v>7060</v>
      </c>
      <c r="H2846" t="s">
        <v>7060</v>
      </c>
      <c r="I2846" t="s">
        <v>824</v>
      </c>
      <c r="J2846" t="s">
        <v>7059</v>
      </c>
      <c r="K2846">
        <v>3144</v>
      </c>
      <c r="L2846">
        <v>1047</v>
      </c>
    </row>
    <row r="2847" spans="1:13" x14ac:dyDescent="0.25">
      <c r="A2847" t="s">
        <v>16</v>
      </c>
      <c r="B2847" t="s">
        <v>13</v>
      </c>
      <c r="C2847" t="s">
        <v>2</v>
      </c>
      <c r="D2847">
        <v>3338812</v>
      </c>
      <c r="E2847">
        <v>3340026</v>
      </c>
      <c r="F2847" t="s">
        <v>48</v>
      </c>
      <c r="G2847" t="s">
        <v>7062</v>
      </c>
      <c r="H2847" t="s">
        <v>7062</v>
      </c>
      <c r="I2847" t="s">
        <v>3779</v>
      </c>
      <c r="J2847" t="s">
        <v>7061</v>
      </c>
      <c r="K2847">
        <v>1215</v>
      </c>
      <c r="L2847">
        <v>404</v>
      </c>
    </row>
    <row r="2848" spans="1:13" x14ac:dyDescent="0.25">
      <c r="A2848" t="s">
        <v>16</v>
      </c>
      <c r="B2848" t="s">
        <v>13</v>
      </c>
      <c r="C2848" t="s">
        <v>2</v>
      </c>
      <c r="D2848">
        <v>3340134</v>
      </c>
      <c r="E2848">
        <v>3340775</v>
      </c>
      <c r="F2848" t="s">
        <v>14</v>
      </c>
      <c r="G2848" t="s">
        <v>7064</v>
      </c>
      <c r="H2848" t="s">
        <v>7064</v>
      </c>
      <c r="I2848" t="s">
        <v>617</v>
      </c>
      <c r="J2848" t="s">
        <v>7063</v>
      </c>
      <c r="K2848">
        <v>642</v>
      </c>
      <c r="L2848">
        <v>213</v>
      </c>
    </row>
    <row r="2849" spans="1:12" x14ac:dyDescent="0.25">
      <c r="A2849" t="s">
        <v>16</v>
      </c>
      <c r="B2849" t="s">
        <v>13</v>
      </c>
      <c r="C2849" t="s">
        <v>2</v>
      </c>
      <c r="D2849">
        <v>3341089</v>
      </c>
      <c r="E2849">
        <v>3341595</v>
      </c>
      <c r="F2849" t="s">
        <v>48</v>
      </c>
      <c r="G2849" t="s">
        <v>7066</v>
      </c>
      <c r="H2849" t="s">
        <v>7066</v>
      </c>
      <c r="I2849" t="s">
        <v>7067</v>
      </c>
      <c r="J2849" t="s">
        <v>7065</v>
      </c>
      <c r="K2849">
        <v>507</v>
      </c>
      <c r="L2849">
        <v>168</v>
      </c>
    </row>
    <row r="2850" spans="1:12" x14ac:dyDescent="0.25">
      <c r="A2850" t="s">
        <v>16</v>
      </c>
      <c r="B2850" t="s">
        <v>13</v>
      </c>
      <c r="C2850" t="s">
        <v>2</v>
      </c>
      <c r="D2850">
        <v>3341609</v>
      </c>
      <c r="E2850">
        <v>3343012</v>
      </c>
      <c r="F2850" t="s">
        <v>48</v>
      </c>
      <c r="G2850" t="s">
        <v>7069</v>
      </c>
      <c r="H2850" t="s">
        <v>7069</v>
      </c>
      <c r="I2850" t="s">
        <v>7070</v>
      </c>
      <c r="J2850" t="s">
        <v>7068</v>
      </c>
      <c r="K2850">
        <v>1404</v>
      </c>
      <c r="L2850">
        <v>467</v>
      </c>
    </row>
    <row r="2851" spans="1:12" x14ac:dyDescent="0.25">
      <c r="A2851" t="s">
        <v>16</v>
      </c>
      <c r="B2851" t="s">
        <v>13</v>
      </c>
      <c r="C2851" t="s">
        <v>2</v>
      </c>
      <c r="D2851">
        <v>3343081</v>
      </c>
      <c r="E2851">
        <v>3344172</v>
      </c>
      <c r="F2851" t="s">
        <v>48</v>
      </c>
      <c r="G2851" t="s">
        <v>7072</v>
      </c>
      <c r="H2851" t="s">
        <v>7072</v>
      </c>
      <c r="I2851" t="s">
        <v>36</v>
      </c>
      <c r="J2851" t="s">
        <v>7071</v>
      </c>
      <c r="K2851">
        <v>1092</v>
      </c>
      <c r="L2851">
        <v>363</v>
      </c>
    </row>
    <row r="2852" spans="1:12" x14ac:dyDescent="0.25">
      <c r="A2852" t="s">
        <v>16</v>
      </c>
      <c r="B2852" t="s">
        <v>13</v>
      </c>
      <c r="C2852" t="s">
        <v>2</v>
      </c>
      <c r="D2852">
        <v>3344192</v>
      </c>
      <c r="E2852">
        <v>3345076</v>
      </c>
      <c r="F2852" t="s">
        <v>48</v>
      </c>
      <c r="G2852" t="s">
        <v>7074</v>
      </c>
      <c r="H2852" t="s">
        <v>7074</v>
      </c>
      <c r="I2852" t="s">
        <v>7075</v>
      </c>
      <c r="J2852" t="s">
        <v>7073</v>
      </c>
      <c r="K2852">
        <v>885</v>
      </c>
      <c r="L2852">
        <v>294</v>
      </c>
    </row>
    <row r="2853" spans="1:12" x14ac:dyDescent="0.25">
      <c r="A2853" t="s">
        <v>16</v>
      </c>
      <c r="B2853" t="s">
        <v>13</v>
      </c>
      <c r="C2853" t="s">
        <v>2</v>
      </c>
      <c r="D2853">
        <v>3345201</v>
      </c>
      <c r="E2853">
        <v>3345812</v>
      </c>
      <c r="F2853" t="s">
        <v>48</v>
      </c>
      <c r="G2853" t="s">
        <v>7077</v>
      </c>
      <c r="H2853" t="s">
        <v>7077</v>
      </c>
      <c r="I2853" t="s">
        <v>3896</v>
      </c>
      <c r="J2853" t="s">
        <v>7076</v>
      </c>
      <c r="K2853">
        <v>612</v>
      </c>
      <c r="L2853">
        <v>203</v>
      </c>
    </row>
    <row r="2854" spans="1:12" x14ac:dyDescent="0.25">
      <c r="A2854" t="s">
        <v>16</v>
      </c>
      <c r="B2854" t="s">
        <v>13</v>
      </c>
      <c r="C2854" t="s">
        <v>2</v>
      </c>
      <c r="D2854">
        <v>3345848</v>
      </c>
      <c r="E2854">
        <v>3346267</v>
      </c>
      <c r="F2854" t="s">
        <v>48</v>
      </c>
      <c r="G2854" t="s">
        <v>7079</v>
      </c>
      <c r="H2854" t="s">
        <v>7079</v>
      </c>
      <c r="I2854" t="s">
        <v>36</v>
      </c>
      <c r="J2854" t="s">
        <v>7078</v>
      </c>
      <c r="K2854">
        <v>420</v>
      </c>
      <c r="L2854">
        <v>139</v>
      </c>
    </row>
    <row r="2855" spans="1:12" x14ac:dyDescent="0.25">
      <c r="A2855" t="s">
        <v>16</v>
      </c>
      <c r="B2855" t="s">
        <v>13</v>
      </c>
      <c r="C2855" t="s">
        <v>2</v>
      </c>
      <c r="D2855">
        <v>3346275</v>
      </c>
      <c r="E2855">
        <v>3347594</v>
      </c>
      <c r="F2855" t="s">
        <v>48</v>
      </c>
      <c r="G2855" t="s">
        <v>7081</v>
      </c>
      <c r="H2855" t="s">
        <v>7081</v>
      </c>
      <c r="I2855" t="s">
        <v>30</v>
      </c>
      <c r="J2855" t="s">
        <v>7080</v>
      </c>
      <c r="K2855">
        <v>1320</v>
      </c>
      <c r="L2855">
        <v>439</v>
      </c>
    </row>
    <row r="2856" spans="1:12" x14ac:dyDescent="0.25">
      <c r="A2856" t="s">
        <v>16</v>
      </c>
      <c r="B2856" t="s">
        <v>13</v>
      </c>
      <c r="C2856" t="s">
        <v>2</v>
      </c>
      <c r="D2856">
        <v>3348014</v>
      </c>
      <c r="E2856">
        <v>3348826</v>
      </c>
      <c r="F2856" t="s">
        <v>14</v>
      </c>
      <c r="G2856" t="s">
        <v>7083</v>
      </c>
      <c r="H2856" t="s">
        <v>7083</v>
      </c>
      <c r="I2856" t="s">
        <v>7084</v>
      </c>
      <c r="J2856" t="s">
        <v>7082</v>
      </c>
      <c r="K2856">
        <v>813</v>
      </c>
      <c r="L2856">
        <v>270</v>
      </c>
    </row>
    <row r="2857" spans="1:12" x14ac:dyDescent="0.25">
      <c r="A2857" t="s">
        <v>16</v>
      </c>
      <c r="B2857" t="s">
        <v>13</v>
      </c>
      <c r="C2857" t="s">
        <v>2</v>
      </c>
      <c r="D2857">
        <v>3348937</v>
      </c>
      <c r="E2857">
        <v>3350385</v>
      </c>
      <c r="F2857" t="s">
        <v>48</v>
      </c>
      <c r="G2857" t="s">
        <v>7086</v>
      </c>
      <c r="H2857" t="s">
        <v>7086</v>
      </c>
      <c r="I2857" t="s">
        <v>363</v>
      </c>
      <c r="J2857" t="s">
        <v>7085</v>
      </c>
      <c r="K2857">
        <v>1449</v>
      </c>
      <c r="L2857">
        <v>482</v>
      </c>
    </row>
    <row r="2858" spans="1:12" x14ac:dyDescent="0.25">
      <c r="A2858" t="s">
        <v>16</v>
      </c>
      <c r="B2858" t="s">
        <v>13</v>
      </c>
      <c r="C2858" t="s">
        <v>2</v>
      </c>
      <c r="D2858">
        <v>3350434</v>
      </c>
      <c r="E2858">
        <v>3351126</v>
      </c>
      <c r="F2858" t="s">
        <v>48</v>
      </c>
      <c r="G2858" t="s">
        <v>7088</v>
      </c>
      <c r="H2858" t="s">
        <v>7088</v>
      </c>
      <c r="I2858" t="s">
        <v>366</v>
      </c>
      <c r="J2858" t="s">
        <v>7087</v>
      </c>
      <c r="K2858">
        <v>693</v>
      </c>
      <c r="L2858">
        <v>230</v>
      </c>
    </row>
    <row r="2859" spans="1:12" x14ac:dyDescent="0.25">
      <c r="A2859" t="s">
        <v>16</v>
      </c>
      <c r="B2859" t="s">
        <v>13</v>
      </c>
      <c r="C2859" t="s">
        <v>2</v>
      </c>
      <c r="D2859">
        <v>3351268</v>
      </c>
      <c r="E2859">
        <v>3352176</v>
      </c>
      <c r="F2859" t="s">
        <v>14</v>
      </c>
      <c r="G2859" t="s">
        <v>7090</v>
      </c>
      <c r="H2859" t="s">
        <v>7090</v>
      </c>
      <c r="I2859" t="s">
        <v>36</v>
      </c>
      <c r="J2859" t="s">
        <v>7089</v>
      </c>
      <c r="K2859">
        <v>909</v>
      </c>
      <c r="L2859">
        <v>302</v>
      </c>
    </row>
    <row r="2860" spans="1:12" x14ac:dyDescent="0.25">
      <c r="A2860" t="s">
        <v>16</v>
      </c>
      <c r="B2860" t="s">
        <v>13</v>
      </c>
      <c r="C2860" t="s">
        <v>2</v>
      </c>
      <c r="D2860">
        <v>3352567</v>
      </c>
      <c r="E2860">
        <v>3353109</v>
      </c>
      <c r="F2860" t="s">
        <v>14</v>
      </c>
      <c r="G2860" t="s">
        <v>7092</v>
      </c>
      <c r="H2860" t="s">
        <v>7092</v>
      </c>
      <c r="I2860" t="s">
        <v>2272</v>
      </c>
      <c r="J2860" t="s">
        <v>7091</v>
      </c>
      <c r="K2860">
        <v>543</v>
      </c>
      <c r="L2860">
        <v>180</v>
      </c>
    </row>
    <row r="2861" spans="1:12" x14ac:dyDescent="0.25">
      <c r="A2861" t="s">
        <v>16</v>
      </c>
      <c r="B2861" t="s">
        <v>13</v>
      </c>
      <c r="C2861" t="s">
        <v>2</v>
      </c>
      <c r="D2861">
        <v>3353563</v>
      </c>
      <c r="E2861">
        <v>3357027</v>
      </c>
      <c r="F2861" t="s">
        <v>14</v>
      </c>
      <c r="G2861" t="s">
        <v>7094</v>
      </c>
      <c r="H2861" t="s">
        <v>7094</v>
      </c>
      <c r="I2861" t="s">
        <v>7095</v>
      </c>
      <c r="J2861" t="s">
        <v>7093</v>
      </c>
      <c r="K2861">
        <v>3465</v>
      </c>
      <c r="L2861">
        <v>1154</v>
      </c>
    </row>
    <row r="2862" spans="1:12" x14ac:dyDescent="0.25">
      <c r="A2862" t="s">
        <v>16</v>
      </c>
      <c r="B2862" t="s">
        <v>13</v>
      </c>
      <c r="C2862" t="s">
        <v>2</v>
      </c>
      <c r="D2862">
        <v>3357099</v>
      </c>
      <c r="E2862">
        <v>3357875</v>
      </c>
      <c r="F2862" t="s">
        <v>48</v>
      </c>
      <c r="G2862" t="s">
        <v>7097</v>
      </c>
      <c r="H2862" t="s">
        <v>7097</v>
      </c>
      <c r="I2862" t="s">
        <v>36</v>
      </c>
      <c r="J2862" t="s">
        <v>7096</v>
      </c>
      <c r="K2862">
        <v>777</v>
      </c>
      <c r="L2862">
        <v>258</v>
      </c>
    </row>
    <row r="2863" spans="1:12" x14ac:dyDescent="0.25">
      <c r="A2863" t="s">
        <v>16</v>
      </c>
      <c r="B2863" t="s">
        <v>13</v>
      </c>
      <c r="C2863" t="s">
        <v>2</v>
      </c>
      <c r="D2863">
        <v>3361842</v>
      </c>
      <c r="E2863">
        <v>3362471</v>
      </c>
      <c r="F2863" t="s">
        <v>48</v>
      </c>
      <c r="G2863" t="s">
        <v>7099</v>
      </c>
      <c r="H2863" t="s">
        <v>7099</v>
      </c>
      <c r="I2863" t="s">
        <v>36</v>
      </c>
      <c r="J2863" t="s">
        <v>7098</v>
      </c>
      <c r="K2863">
        <v>630</v>
      </c>
      <c r="L2863">
        <v>209</v>
      </c>
    </row>
    <row r="2864" spans="1:12" x14ac:dyDescent="0.25">
      <c r="A2864" t="s">
        <v>16</v>
      </c>
      <c r="B2864" t="s">
        <v>13</v>
      </c>
      <c r="C2864" t="s">
        <v>2</v>
      </c>
      <c r="D2864">
        <v>3362556</v>
      </c>
      <c r="E2864">
        <v>3362909</v>
      </c>
      <c r="F2864" t="s">
        <v>48</v>
      </c>
      <c r="G2864" t="s">
        <v>7101</v>
      </c>
      <c r="H2864" t="s">
        <v>7101</v>
      </c>
      <c r="I2864" t="s">
        <v>36</v>
      </c>
      <c r="J2864" t="s">
        <v>7100</v>
      </c>
      <c r="K2864">
        <v>354</v>
      </c>
      <c r="L2864">
        <v>117</v>
      </c>
    </row>
    <row r="2865" spans="1:12" x14ac:dyDescent="0.25">
      <c r="A2865" t="s">
        <v>16</v>
      </c>
      <c r="B2865" t="s">
        <v>13</v>
      </c>
      <c r="C2865" t="s">
        <v>2</v>
      </c>
      <c r="D2865">
        <v>3363779</v>
      </c>
      <c r="E2865">
        <v>3364108</v>
      </c>
      <c r="F2865" t="s">
        <v>14</v>
      </c>
      <c r="G2865" t="s">
        <v>7103</v>
      </c>
      <c r="H2865" t="s">
        <v>7103</v>
      </c>
      <c r="I2865" t="s">
        <v>7104</v>
      </c>
      <c r="J2865" t="s">
        <v>7102</v>
      </c>
      <c r="K2865">
        <v>330</v>
      </c>
      <c r="L2865">
        <v>109</v>
      </c>
    </row>
    <row r="2866" spans="1:12" x14ac:dyDescent="0.25">
      <c r="A2866" t="s">
        <v>16</v>
      </c>
      <c r="B2866" t="s">
        <v>13</v>
      </c>
      <c r="C2866" t="s">
        <v>2</v>
      </c>
      <c r="D2866">
        <v>3364127</v>
      </c>
      <c r="E2866">
        <v>3366136</v>
      </c>
      <c r="F2866" t="s">
        <v>14</v>
      </c>
      <c r="G2866" t="s">
        <v>7106</v>
      </c>
      <c r="H2866" t="s">
        <v>7106</v>
      </c>
      <c r="I2866" t="s">
        <v>4821</v>
      </c>
      <c r="J2866" t="s">
        <v>7105</v>
      </c>
      <c r="K2866">
        <v>2010</v>
      </c>
      <c r="L2866">
        <v>669</v>
      </c>
    </row>
    <row r="2867" spans="1:12" x14ac:dyDescent="0.25">
      <c r="A2867" t="s">
        <v>16</v>
      </c>
      <c r="B2867" t="s">
        <v>13</v>
      </c>
      <c r="C2867" t="s">
        <v>2</v>
      </c>
      <c r="D2867">
        <v>3366203</v>
      </c>
      <c r="E2867">
        <v>3368359</v>
      </c>
      <c r="F2867" t="s">
        <v>14</v>
      </c>
      <c r="G2867" t="s">
        <v>7108</v>
      </c>
      <c r="H2867" t="s">
        <v>7108</v>
      </c>
      <c r="I2867" t="s">
        <v>1608</v>
      </c>
      <c r="J2867" t="s">
        <v>7107</v>
      </c>
      <c r="K2867">
        <v>2157</v>
      </c>
      <c r="L2867">
        <v>718</v>
      </c>
    </row>
    <row r="2868" spans="1:12" x14ac:dyDescent="0.25">
      <c r="A2868" t="s">
        <v>16</v>
      </c>
      <c r="B2868" t="s">
        <v>13</v>
      </c>
      <c r="C2868" t="s">
        <v>2</v>
      </c>
      <c r="D2868">
        <v>3368370</v>
      </c>
      <c r="E2868">
        <v>3368885</v>
      </c>
      <c r="F2868" t="s">
        <v>14</v>
      </c>
      <c r="G2868" t="s">
        <v>7110</v>
      </c>
      <c r="H2868" t="s">
        <v>7110</v>
      </c>
      <c r="I2868" t="s">
        <v>4788</v>
      </c>
      <c r="J2868" t="s">
        <v>7109</v>
      </c>
      <c r="K2868">
        <v>516</v>
      </c>
      <c r="L2868">
        <v>171</v>
      </c>
    </row>
    <row r="2869" spans="1:12" x14ac:dyDescent="0.25">
      <c r="A2869" t="s">
        <v>16</v>
      </c>
      <c r="B2869" t="s">
        <v>13</v>
      </c>
      <c r="C2869" t="s">
        <v>2</v>
      </c>
      <c r="D2869">
        <v>3368912</v>
      </c>
      <c r="E2869">
        <v>3370195</v>
      </c>
      <c r="F2869" t="s">
        <v>14</v>
      </c>
      <c r="G2869" t="s">
        <v>7112</v>
      </c>
      <c r="H2869" t="s">
        <v>7112</v>
      </c>
      <c r="I2869" t="s">
        <v>3032</v>
      </c>
      <c r="J2869" t="s">
        <v>7111</v>
      </c>
      <c r="K2869">
        <v>1284</v>
      </c>
      <c r="L2869">
        <v>427</v>
      </c>
    </row>
    <row r="2870" spans="1:12" x14ac:dyDescent="0.25">
      <c r="A2870" t="s">
        <v>16</v>
      </c>
      <c r="B2870" t="s">
        <v>13</v>
      </c>
      <c r="C2870" t="s">
        <v>2</v>
      </c>
      <c r="D2870">
        <v>3370200</v>
      </c>
      <c r="E2870">
        <v>3371006</v>
      </c>
      <c r="F2870" t="s">
        <v>14</v>
      </c>
      <c r="G2870" t="s">
        <v>7114</v>
      </c>
      <c r="H2870" t="s">
        <v>7114</v>
      </c>
      <c r="I2870" t="s">
        <v>4562</v>
      </c>
      <c r="J2870" t="s">
        <v>7113</v>
      </c>
      <c r="K2870">
        <v>807</v>
      </c>
      <c r="L2870">
        <v>268</v>
      </c>
    </row>
    <row r="2871" spans="1:12" x14ac:dyDescent="0.25">
      <c r="A2871" t="s">
        <v>16</v>
      </c>
      <c r="B2871" t="s">
        <v>13</v>
      </c>
      <c r="C2871" t="s">
        <v>2</v>
      </c>
      <c r="D2871">
        <v>3371003</v>
      </c>
      <c r="E2871">
        <v>3372130</v>
      </c>
      <c r="F2871" t="s">
        <v>14</v>
      </c>
      <c r="G2871" t="s">
        <v>7116</v>
      </c>
      <c r="H2871" t="s">
        <v>7116</v>
      </c>
      <c r="I2871" t="s">
        <v>4775</v>
      </c>
      <c r="J2871" t="s">
        <v>7115</v>
      </c>
      <c r="K2871">
        <v>1128</v>
      </c>
      <c r="L2871">
        <v>375</v>
      </c>
    </row>
    <row r="2872" spans="1:12" x14ac:dyDescent="0.25">
      <c r="A2872" t="s">
        <v>16</v>
      </c>
      <c r="B2872" t="s">
        <v>13</v>
      </c>
      <c r="C2872" t="s">
        <v>2</v>
      </c>
      <c r="D2872">
        <v>3372383</v>
      </c>
      <c r="E2872">
        <v>3373945</v>
      </c>
      <c r="F2872" t="s">
        <v>48</v>
      </c>
      <c r="G2872" t="s">
        <v>7118</v>
      </c>
      <c r="H2872" t="s">
        <v>7118</v>
      </c>
      <c r="I2872" t="s">
        <v>56</v>
      </c>
      <c r="J2872" t="s">
        <v>7117</v>
      </c>
      <c r="K2872">
        <v>1563</v>
      </c>
      <c r="L2872">
        <v>520</v>
      </c>
    </row>
    <row r="2873" spans="1:12" x14ac:dyDescent="0.25">
      <c r="A2873" t="s">
        <v>16</v>
      </c>
      <c r="B2873" t="s">
        <v>13</v>
      </c>
      <c r="C2873" t="s">
        <v>2</v>
      </c>
      <c r="D2873">
        <v>3374171</v>
      </c>
      <c r="E2873">
        <v>3376273</v>
      </c>
      <c r="F2873" t="s">
        <v>48</v>
      </c>
      <c r="G2873" t="s">
        <v>7120</v>
      </c>
      <c r="H2873" t="s">
        <v>7120</v>
      </c>
      <c r="I2873" t="s">
        <v>33</v>
      </c>
      <c r="J2873" t="s">
        <v>7119</v>
      </c>
      <c r="K2873">
        <v>2103</v>
      </c>
      <c r="L2873">
        <v>700</v>
      </c>
    </row>
    <row r="2874" spans="1:12" x14ac:dyDescent="0.25">
      <c r="A2874" t="s">
        <v>16</v>
      </c>
      <c r="B2874" t="s">
        <v>13</v>
      </c>
      <c r="C2874" t="s">
        <v>2</v>
      </c>
      <c r="D2874">
        <v>3376999</v>
      </c>
      <c r="E2874">
        <v>3377748</v>
      </c>
      <c r="F2874" t="s">
        <v>48</v>
      </c>
      <c r="G2874" t="s">
        <v>7122</v>
      </c>
      <c r="H2874" t="s">
        <v>7122</v>
      </c>
      <c r="I2874" t="s">
        <v>7123</v>
      </c>
      <c r="J2874" t="s">
        <v>7121</v>
      </c>
      <c r="K2874">
        <v>750</v>
      </c>
      <c r="L2874">
        <v>249</v>
      </c>
    </row>
    <row r="2875" spans="1:12" x14ac:dyDescent="0.25">
      <c r="A2875" t="s">
        <v>16</v>
      </c>
      <c r="B2875" t="s">
        <v>13</v>
      </c>
      <c r="C2875" t="s">
        <v>2</v>
      </c>
      <c r="D2875">
        <v>3377851</v>
      </c>
      <c r="E2875">
        <v>3378564</v>
      </c>
      <c r="F2875" t="s">
        <v>14</v>
      </c>
      <c r="G2875" t="s">
        <v>7125</v>
      </c>
      <c r="H2875" t="s">
        <v>7125</v>
      </c>
      <c r="I2875" t="s">
        <v>7126</v>
      </c>
      <c r="J2875" t="s">
        <v>7124</v>
      </c>
      <c r="K2875">
        <v>714</v>
      </c>
      <c r="L2875">
        <v>237</v>
      </c>
    </row>
    <row r="2876" spans="1:12" x14ac:dyDescent="0.25">
      <c r="A2876" t="s">
        <v>16</v>
      </c>
      <c r="B2876" t="s">
        <v>13</v>
      </c>
      <c r="C2876" t="s">
        <v>2</v>
      </c>
      <c r="D2876">
        <v>3378635</v>
      </c>
      <c r="E2876">
        <v>3378964</v>
      </c>
      <c r="F2876" t="s">
        <v>48</v>
      </c>
      <c r="G2876" t="s">
        <v>7128</v>
      </c>
      <c r="H2876" t="s">
        <v>7128</v>
      </c>
      <c r="I2876" t="s">
        <v>36</v>
      </c>
      <c r="J2876" t="s">
        <v>7127</v>
      </c>
      <c r="K2876">
        <v>330</v>
      </c>
      <c r="L2876">
        <v>109</v>
      </c>
    </row>
    <row r="2877" spans="1:12" x14ac:dyDescent="0.25">
      <c r="A2877" t="s">
        <v>16</v>
      </c>
      <c r="B2877" t="s">
        <v>13</v>
      </c>
      <c r="C2877" t="s">
        <v>2</v>
      </c>
      <c r="D2877">
        <v>3379730</v>
      </c>
      <c r="E2877">
        <v>3380620</v>
      </c>
      <c r="F2877" t="s">
        <v>14</v>
      </c>
      <c r="G2877" t="s">
        <v>7130</v>
      </c>
      <c r="H2877" t="s">
        <v>7130</v>
      </c>
      <c r="I2877" t="s">
        <v>36</v>
      </c>
      <c r="J2877" t="s">
        <v>7129</v>
      </c>
      <c r="K2877">
        <v>891</v>
      </c>
      <c r="L2877">
        <v>296</v>
      </c>
    </row>
    <row r="2878" spans="1:12" x14ac:dyDescent="0.25">
      <c r="A2878" t="s">
        <v>16</v>
      </c>
      <c r="B2878" t="s">
        <v>13</v>
      </c>
      <c r="C2878" t="s">
        <v>2</v>
      </c>
      <c r="D2878">
        <v>3380868</v>
      </c>
      <c r="E2878">
        <v>3381329</v>
      </c>
      <c r="F2878" t="s">
        <v>14</v>
      </c>
      <c r="G2878" t="s">
        <v>7132</v>
      </c>
      <c r="H2878" t="s">
        <v>7132</v>
      </c>
      <c r="I2878" t="s">
        <v>36</v>
      </c>
      <c r="J2878" t="s">
        <v>7131</v>
      </c>
      <c r="K2878">
        <v>462</v>
      </c>
      <c r="L2878">
        <v>153</v>
      </c>
    </row>
    <row r="2879" spans="1:12" x14ac:dyDescent="0.25">
      <c r="A2879" t="s">
        <v>16</v>
      </c>
      <c r="B2879" t="s">
        <v>13</v>
      </c>
      <c r="C2879" t="s">
        <v>2</v>
      </c>
      <c r="D2879">
        <v>3381737</v>
      </c>
      <c r="E2879">
        <v>3382171</v>
      </c>
      <c r="F2879" t="s">
        <v>48</v>
      </c>
      <c r="G2879" t="s">
        <v>7134</v>
      </c>
      <c r="H2879" t="s">
        <v>7134</v>
      </c>
      <c r="I2879" t="s">
        <v>7135</v>
      </c>
      <c r="J2879" t="s">
        <v>7133</v>
      </c>
      <c r="K2879">
        <v>435</v>
      </c>
      <c r="L2879">
        <v>144</v>
      </c>
    </row>
    <row r="2880" spans="1:12" x14ac:dyDescent="0.25">
      <c r="A2880" t="s">
        <v>16</v>
      </c>
      <c r="B2880" t="s">
        <v>13</v>
      </c>
      <c r="C2880" t="s">
        <v>2</v>
      </c>
      <c r="D2880">
        <v>3382203</v>
      </c>
      <c r="E2880">
        <v>3383060</v>
      </c>
      <c r="F2880" t="s">
        <v>48</v>
      </c>
      <c r="G2880" t="s">
        <v>7137</v>
      </c>
      <c r="H2880" t="s">
        <v>7137</v>
      </c>
      <c r="I2880" t="s">
        <v>7138</v>
      </c>
      <c r="J2880" t="s">
        <v>7136</v>
      </c>
      <c r="K2880">
        <v>858</v>
      </c>
      <c r="L2880">
        <v>285</v>
      </c>
    </row>
    <row r="2881" spans="1:12" x14ac:dyDescent="0.25">
      <c r="A2881" t="s">
        <v>16</v>
      </c>
      <c r="B2881" t="s">
        <v>13</v>
      </c>
      <c r="C2881" t="s">
        <v>2</v>
      </c>
      <c r="D2881">
        <v>3383292</v>
      </c>
      <c r="E2881">
        <v>3385364</v>
      </c>
      <c r="F2881" t="s">
        <v>14</v>
      </c>
      <c r="G2881" t="s">
        <v>7140</v>
      </c>
      <c r="H2881" t="s">
        <v>7140</v>
      </c>
      <c r="I2881" t="s">
        <v>7141</v>
      </c>
      <c r="J2881" t="s">
        <v>7139</v>
      </c>
      <c r="K2881">
        <v>2073</v>
      </c>
      <c r="L2881">
        <v>690</v>
      </c>
    </row>
    <row r="2882" spans="1:12" x14ac:dyDescent="0.25">
      <c r="A2882" t="s">
        <v>16</v>
      </c>
      <c r="B2882" t="s">
        <v>13</v>
      </c>
      <c r="C2882" t="s">
        <v>2</v>
      </c>
      <c r="D2882">
        <v>3385364</v>
      </c>
      <c r="E2882">
        <v>3385588</v>
      </c>
      <c r="F2882" t="s">
        <v>14</v>
      </c>
      <c r="G2882" t="s">
        <v>7143</v>
      </c>
      <c r="H2882" t="s">
        <v>7143</v>
      </c>
      <c r="I2882" t="s">
        <v>36</v>
      </c>
      <c r="J2882" t="s">
        <v>7142</v>
      </c>
      <c r="K2882">
        <v>225</v>
      </c>
      <c r="L2882">
        <v>74</v>
      </c>
    </row>
    <row r="2883" spans="1:12" x14ac:dyDescent="0.25">
      <c r="A2883" t="s">
        <v>16</v>
      </c>
      <c r="B2883" t="s">
        <v>13</v>
      </c>
      <c r="C2883" t="s">
        <v>2</v>
      </c>
      <c r="D2883">
        <v>3386425</v>
      </c>
      <c r="E2883">
        <v>3387129</v>
      </c>
      <c r="F2883" t="s">
        <v>48</v>
      </c>
      <c r="G2883" t="s">
        <v>7145</v>
      </c>
      <c r="H2883" t="s">
        <v>7145</v>
      </c>
      <c r="I2883" t="s">
        <v>6910</v>
      </c>
      <c r="J2883" t="s">
        <v>7144</v>
      </c>
      <c r="K2883">
        <v>705</v>
      </c>
      <c r="L2883">
        <v>234</v>
      </c>
    </row>
    <row r="2884" spans="1:12" x14ac:dyDescent="0.25">
      <c r="A2884" t="s">
        <v>16</v>
      </c>
      <c r="B2884" t="s">
        <v>13</v>
      </c>
      <c r="C2884" t="s">
        <v>2</v>
      </c>
      <c r="D2884">
        <v>3387364</v>
      </c>
      <c r="E2884">
        <v>3388128</v>
      </c>
      <c r="F2884" t="s">
        <v>14</v>
      </c>
      <c r="G2884" t="s">
        <v>7147</v>
      </c>
      <c r="H2884" t="s">
        <v>7147</v>
      </c>
      <c r="I2884" t="s">
        <v>1702</v>
      </c>
      <c r="J2884" t="s">
        <v>7146</v>
      </c>
      <c r="K2884">
        <v>765</v>
      </c>
      <c r="L2884">
        <v>254</v>
      </c>
    </row>
    <row r="2885" spans="1:12" x14ac:dyDescent="0.25">
      <c r="A2885" t="s">
        <v>16</v>
      </c>
      <c r="B2885" t="s">
        <v>13</v>
      </c>
      <c r="C2885" t="s">
        <v>2</v>
      </c>
      <c r="D2885">
        <v>3388165</v>
      </c>
      <c r="E2885">
        <v>3389352</v>
      </c>
      <c r="F2885" t="s">
        <v>14</v>
      </c>
      <c r="G2885" t="s">
        <v>7149</v>
      </c>
      <c r="H2885" t="s">
        <v>7149</v>
      </c>
      <c r="I2885" t="s">
        <v>3733</v>
      </c>
      <c r="J2885" t="s">
        <v>7148</v>
      </c>
      <c r="K2885">
        <v>1188</v>
      </c>
      <c r="L2885">
        <v>395</v>
      </c>
    </row>
    <row r="2886" spans="1:12" x14ac:dyDescent="0.25">
      <c r="A2886" t="s">
        <v>16</v>
      </c>
      <c r="B2886" t="s">
        <v>13</v>
      </c>
      <c r="C2886" t="s">
        <v>2</v>
      </c>
      <c r="D2886">
        <v>3389687</v>
      </c>
      <c r="E2886">
        <v>3390937</v>
      </c>
      <c r="F2886" t="s">
        <v>48</v>
      </c>
      <c r="G2886" t="s">
        <v>7151</v>
      </c>
      <c r="H2886" t="s">
        <v>7151</v>
      </c>
      <c r="I2886" t="s">
        <v>30</v>
      </c>
      <c r="J2886" t="s">
        <v>7150</v>
      </c>
      <c r="K2886">
        <v>1251</v>
      </c>
      <c r="L2886">
        <v>416</v>
      </c>
    </row>
    <row r="2887" spans="1:12" x14ac:dyDescent="0.25">
      <c r="A2887" t="s">
        <v>16</v>
      </c>
      <c r="B2887" t="s">
        <v>13</v>
      </c>
      <c r="C2887" t="s">
        <v>2</v>
      </c>
      <c r="D2887">
        <v>3391105</v>
      </c>
      <c r="E2887">
        <v>3391320</v>
      </c>
      <c r="F2887" t="s">
        <v>48</v>
      </c>
      <c r="G2887" t="s">
        <v>7153</v>
      </c>
      <c r="H2887" t="s">
        <v>7153</v>
      </c>
      <c r="I2887" t="s">
        <v>36</v>
      </c>
      <c r="J2887" t="s">
        <v>7152</v>
      </c>
      <c r="K2887">
        <v>216</v>
      </c>
      <c r="L2887">
        <v>71</v>
      </c>
    </row>
    <row r="2888" spans="1:12" x14ac:dyDescent="0.25">
      <c r="A2888" t="s">
        <v>16</v>
      </c>
      <c r="B2888" t="s">
        <v>13</v>
      </c>
      <c r="C2888" t="s">
        <v>2</v>
      </c>
      <c r="D2888">
        <v>3391684</v>
      </c>
      <c r="E2888">
        <v>3391779</v>
      </c>
      <c r="F2888" t="s">
        <v>14</v>
      </c>
      <c r="G2888" t="s">
        <v>7155</v>
      </c>
      <c r="H2888" t="s">
        <v>7155</v>
      </c>
      <c r="I2888" t="s">
        <v>36</v>
      </c>
      <c r="J2888" t="s">
        <v>7154</v>
      </c>
      <c r="K2888">
        <v>96</v>
      </c>
      <c r="L2888">
        <v>31</v>
      </c>
    </row>
    <row r="2889" spans="1:12" x14ac:dyDescent="0.25">
      <c r="A2889" t="s">
        <v>16</v>
      </c>
      <c r="B2889" t="s">
        <v>13</v>
      </c>
      <c r="C2889" t="s">
        <v>2</v>
      </c>
      <c r="D2889">
        <v>3391981</v>
      </c>
      <c r="E2889">
        <v>3392589</v>
      </c>
      <c r="F2889" t="s">
        <v>48</v>
      </c>
      <c r="G2889" t="s">
        <v>7157</v>
      </c>
      <c r="H2889" t="s">
        <v>7157</v>
      </c>
      <c r="I2889" t="s">
        <v>36</v>
      </c>
      <c r="J2889" t="s">
        <v>7156</v>
      </c>
      <c r="K2889">
        <v>609</v>
      </c>
      <c r="L2889">
        <v>202</v>
      </c>
    </row>
    <row r="2890" spans="1:12" x14ac:dyDescent="0.25">
      <c r="A2890" t="s">
        <v>16</v>
      </c>
      <c r="B2890" t="s">
        <v>13</v>
      </c>
      <c r="C2890" t="s">
        <v>2</v>
      </c>
      <c r="D2890">
        <v>3392634</v>
      </c>
      <c r="E2890">
        <v>3392798</v>
      </c>
      <c r="F2890" t="s">
        <v>14</v>
      </c>
      <c r="G2890" t="s">
        <v>7159</v>
      </c>
      <c r="H2890" t="s">
        <v>7159</v>
      </c>
      <c r="I2890" t="s">
        <v>36</v>
      </c>
      <c r="J2890" t="s">
        <v>7158</v>
      </c>
      <c r="K2890">
        <v>165</v>
      </c>
      <c r="L2890">
        <v>54</v>
      </c>
    </row>
    <row r="2891" spans="1:12" x14ac:dyDescent="0.25">
      <c r="A2891" t="s">
        <v>16</v>
      </c>
      <c r="B2891" t="s">
        <v>13</v>
      </c>
      <c r="C2891" t="s">
        <v>2</v>
      </c>
      <c r="D2891">
        <v>3393997</v>
      </c>
      <c r="E2891">
        <v>3396204</v>
      </c>
      <c r="F2891" t="s">
        <v>48</v>
      </c>
      <c r="G2891" t="s">
        <v>7162</v>
      </c>
      <c r="H2891" t="s">
        <v>7162</v>
      </c>
      <c r="I2891" t="s">
        <v>7160</v>
      </c>
      <c r="J2891" t="s">
        <v>7161</v>
      </c>
      <c r="K2891">
        <v>2208</v>
      </c>
      <c r="L2891">
        <v>735</v>
      </c>
    </row>
    <row r="2892" spans="1:12" x14ac:dyDescent="0.25">
      <c r="A2892" t="s">
        <v>16</v>
      </c>
      <c r="B2892" t="s">
        <v>13</v>
      </c>
      <c r="C2892" t="s">
        <v>2</v>
      </c>
      <c r="D2892">
        <v>3396206</v>
      </c>
      <c r="E2892">
        <v>3397156</v>
      </c>
      <c r="F2892" t="s">
        <v>48</v>
      </c>
      <c r="G2892" t="s">
        <v>7164</v>
      </c>
      <c r="H2892" t="s">
        <v>7164</v>
      </c>
      <c r="I2892" t="s">
        <v>7160</v>
      </c>
      <c r="J2892" t="s">
        <v>7163</v>
      </c>
      <c r="K2892">
        <v>951</v>
      </c>
      <c r="L2892">
        <v>316</v>
      </c>
    </row>
    <row r="2893" spans="1:12" x14ac:dyDescent="0.25">
      <c r="A2893" t="s">
        <v>16</v>
      </c>
      <c r="B2893" t="s">
        <v>13</v>
      </c>
      <c r="C2893" t="s">
        <v>2</v>
      </c>
      <c r="D2893">
        <v>3397153</v>
      </c>
      <c r="E2893">
        <v>3397803</v>
      </c>
      <c r="F2893" t="s">
        <v>48</v>
      </c>
      <c r="G2893" t="s">
        <v>7166</v>
      </c>
      <c r="H2893" t="s">
        <v>7166</v>
      </c>
      <c r="I2893" t="s">
        <v>7167</v>
      </c>
      <c r="J2893" t="s">
        <v>7165</v>
      </c>
      <c r="K2893">
        <v>651</v>
      </c>
      <c r="L2893">
        <v>216</v>
      </c>
    </row>
    <row r="2894" spans="1:12" x14ac:dyDescent="0.25">
      <c r="A2894" t="s">
        <v>16</v>
      </c>
      <c r="B2894" t="s">
        <v>13</v>
      </c>
      <c r="C2894" t="s">
        <v>2</v>
      </c>
      <c r="D2894">
        <v>3398228</v>
      </c>
      <c r="E2894">
        <v>3399235</v>
      </c>
      <c r="F2894" t="s">
        <v>48</v>
      </c>
      <c r="G2894" t="s">
        <v>7169</v>
      </c>
      <c r="H2894" t="s">
        <v>7169</v>
      </c>
      <c r="I2894" t="s">
        <v>7170</v>
      </c>
      <c r="J2894" t="s">
        <v>7168</v>
      </c>
      <c r="K2894">
        <v>1008</v>
      </c>
      <c r="L2894">
        <v>335</v>
      </c>
    </row>
    <row r="2895" spans="1:12" x14ac:dyDescent="0.25">
      <c r="A2895" t="s">
        <v>16</v>
      </c>
      <c r="B2895" t="s">
        <v>13</v>
      </c>
      <c r="C2895" t="s">
        <v>2</v>
      </c>
      <c r="D2895">
        <v>3399523</v>
      </c>
      <c r="E2895">
        <v>3401007</v>
      </c>
      <c r="F2895" t="s">
        <v>14</v>
      </c>
      <c r="G2895" t="s">
        <v>7172</v>
      </c>
      <c r="H2895" t="s">
        <v>7172</v>
      </c>
      <c r="I2895" t="s">
        <v>962</v>
      </c>
      <c r="J2895" t="s">
        <v>7171</v>
      </c>
      <c r="K2895">
        <v>1485</v>
      </c>
      <c r="L2895">
        <v>494</v>
      </c>
    </row>
    <row r="2896" spans="1:12" x14ac:dyDescent="0.25">
      <c r="A2896" t="s">
        <v>16</v>
      </c>
      <c r="B2896" t="s">
        <v>13</v>
      </c>
      <c r="C2896" t="s">
        <v>2</v>
      </c>
      <c r="D2896">
        <v>3401293</v>
      </c>
      <c r="E2896">
        <v>3401835</v>
      </c>
      <c r="F2896" t="s">
        <v>48</v>
      </c>
      <c r="G2896" t="s">
        <v>7174</v>
      </c>
      <c r="H2896" t="s">
        <v>7174</v>
      </c>
      <c r="I2896" t="s">
        <v>5538</v>
      </c>
      <c r="J2896" t="s">
        <v>7173</v>
      </c>
      <c r="K2896">
        <v>543</v>
      </c>
      <c r="L2896">
        <v>180</v>
      </c>
    </row>
    <row r="2897" spans="1:12" x14ac:dyDescent="0.25">
      <c r="A2897" t="s">
        <v>16</v>
      </c>
      <c r="B2897" t="s">
        <v>13</v>
      </c>
      <c r="C2897" t="s">
        <v>2</v>
      </c>
      <c r="D2897">
        <v>3402109</v>
      </c>
      <c r="E2897">
        <v>3403107</v>
      </c>
      <c r="F2897" t="s">
        <v>14</v>
      </c>
      <c r="G2897" t="s">
        <v>7176</v>
      </c>
      <c r="H2897" t="s">
        <v>7176</v>
      </c>
      <c r="I2897" t="s">
        <v>7177</v>
      </c>
      <c r="J2897" t="s">
        <v>7175</v>
      </c>
      <c r="K2897">
        <v>999</v>
      </c>
      <c r="L2897">
        <v>332</v>
      </c>
    </row>
    <row r="2898" spans="1:12" x14ac:dyDescent="0.25">
      <c r="A2898" t="s">
        <v>16</v>
      </c>
      <c r="B2898" t="s">
        <v>13</v>
      </c>
      <c r="C2898" t="s">
        <v>2</v>
      </c>
      <c r="D2898">
        <v>3403308</v>
      </c>
      <c r="E2898">
        <v>3404108</v>
      </c>
      <c r="F2898" t="s">
        <v>48</v>
      </c>
      <c r="G2898" t="s">
        <v>7179</v>
      </c>
      <c r="H2898" t="s">
        <v>7179</v>
      </c>
      <c r="I2898" t="s">
        <v>7180</v>
      </c>
      <c r="J2898" t="s">
        <v>7178</v>
      </c>
      <c r="K2898">
        <v>801</v>
      </c>
      <c r="L2898">
        <v>266</v>
      </c>
    </row>
    <row r="2899" spans="1:12" x14ac:dyDescent="0.25">
      <c r="A2899" t="s">
        <v>16</v>
      </c>
      <c r="B2899" t="s">
        <v>13</v>
      </c>
      <c r="C2899" t="s">
        <v>2</v>
      </c>
      <c r="D2899">
        <v>3404431</v>
      </c>
      <c r="E2899">
        <v>3405837</v>
      </c>
      <c r="F2899" t="s">
        <v>48</v>
      </c>
      <c r="G2899" t="s">
        <v>7182</v>
      </c>
      <c r="H2899" t="s">
        <v>7182</v>
      </c>
      <c r="I2899" t="s">
        <v>7183</v>
      </c>
      <c r="J2899" t="s">
        <v>7181</v>
      </c>
      <c r="K2899">
        <v>1407</v>
      </c>
      <c r="L2899">
        <v>468</v>
      </c>
    </row>
    <row r="2900" spans="1:12" x14ac:dyDescent="0.25">
      <c r="A2900" t="s">
        <v>16</v>
      </c>
      <c r="B2900" t="s">
        <v>13</v>
      </c>
      <c r="C2900" t="s">
        <v>2</v>
      </c>
      <c r="D2900">
        <v>3405818</v>
      </c>
      <c r="E2900">
        <v>3407173</v>
      </c>
      <c r="F2900" t="s">
        <v>48</v>
      </c>
      <c r="G2900" t="s">
        <v>7185</v>
      </c>
      <c r="H2900" t="s">
        <v>7185</v>
      </c>
      <c r="I2900" t="s">
        <v>36</v>
      </c>
      <c r="J2900" t="s">
        <v>7184</v>
      </c>
      <c r="K2900">
        <v>1356</v>
      </c>
      <c r="L2900">
        <v>451</v>
      </c>
    </row>
    <row r="2901" spans="1:12" x14ac:dyDescent="0.25">
      <c r="A2901" t="s">
        <v>16</v>
      </c>
      <c r="B2901" t="s">
        <v>13</v>
      </c>
      <c r="C2901" t="s">
        <v>2</v>
      </c>
      <c r="D2901">
        <v>3407170</v>
      </c>
      <c r="E2901">
        <v>3407628</v>
      </c>
      <c r="F2901" t="s">
        <v>48</v>
      </c>
      <c r="G2901" t="s">
        <v>7187</v>
      </c>
      <c r="H2901" t="s">
        <v>7187</v>
      </c>
      <c r="I2901" t="s">
        <v>30</v>
      </c>
      <c r="J2901" t="s">
        <v>7186</v>
      </c>
      <c r="K2901">
        <v>459</v>
      </c>
      <c r="L2901">
        <v>152</v>
      </c>
    </row>
    <row r="2902" spans="1:12" x14ac:dyDescent="0.25">
      <c r="A2902" t="s">
        <v>16</v>
      </c>
      <c r="B2902" t="s">
        <v>13</v>
      </c>
      <c r="C2902" t="s">
        <v>2</v>
      </c>
      <c r="D2902">
        <v>3407612</v>
      </c>
      <c r="E2902">
        <v>3410221</v>
      </c>
      <c r="F2902" t="s">
        <v>48</v>
      </c>
      <c r="G2902" t="s">
        <v>7189</v>
      </c>
      <c r="H2902" t="s">
        <v>7189</v>
      </c>
      <c r="I2902" t="s">
        <v>7190</v>
      </c>
      <c r="J2902" t="s">
        <v>7188</v>
      </c>
      <c r="K2902">
        <v>2610</v>
      </c>
      <c r="L2902">
        <v>869</v>
      </c>
    </row>
    <row r="2903" spans="1:12" x14ac:dyDescent="0.25">
      <c r="A2903" t="s">
        <v>16</v>
      </c>
      <c r="B2903" t="s">
        <v>13</v>
      </c>
      <c r="C2903" t="s">
        <v>2</v>
      </c>
      <c r="D2903">
        <v>3410403</v>
      </c>
      <c r="E2903">
        <v>3411281</v>
      </c>
      <c r="F2903" t="s">
        <v>14</v>
      </c>
      <c r="G2903" t="s">
        <v>7192</v>
      </c>
      <c r="H2903" t="s">
        <v>7192</v>
      </c>
      <c r="I2903" t="s">
        <v>7193</v>
      </c>
      <c r="J2903" t="s">
        <v>7191</v>
      </c>
      <c r="K2903">
        <v>879</v>
      </c>
      <c r="L2903">
        <v>292</v>
      </c>
    </row>
    <row r="2904" spans="1:12" x14ac:dyDescent="0.25">
      <c r="A2904" t="s">
        <v>16</v>
      </c>
      <c r="B2904" t="s">
        <v>13</v>
      </c>
      <c r="C2904" t="s">
        <v>2</v>
      </c>
      <c r="D2904">
        <v>3411313</v>
      </c>
      <c r="E2904">
        <v>3412194</v>
      </c>
      <c r="F2904" t="s">
        <v>14</v>
      </c>
      <c r="G2904" t="s">
        <v>7195</v>
      </c>
      <c r="H2904" t="s">
        <v>7195</v>
      </c>
      <c r="I2904" t="s">
        <v>36</v>
      </c>
      <c r="J2904" t="s">
        <v>7194</v>
      </c>
      <c r="K2904">
        <v>882</v>
      </c>
      <c r="L2904">
        <v>293</v>
      </c>
    </row>
    <row r="2905" spans="1:12" x14ac:dyDescent="0.25">
      <c r="A2905" t="s">
        <v>16</v>
      </c>
      <c r="B2905" t="s">
        <v>13</v>
      </c>
      <c r="C2905" t="s">
        <v>2</v>
      </c>
      <c r="D2905">
        <v>3412611</v>
      </c>
      <c r="E2905">
        <v>3413210</v>
      </c>
      <c r="F2905" t="s">
        <v>48</v>
      </c>
      <c r="G2905" t="s">
        <v>7197</v>
      </c>
      <c r="H2905" t="s">
        <v>7197</v>
      </c>
      <c r="I2905" t="s">
        <v>36</v>
      </c>
      <c r="J2905" t="s">
        <v>7196</v>
      </c>
      <c r="K2905">
        <v>600</v>
      </c>
      <c r="L2905">
        <v>199</v>
      </c>
    </row>
    <row r="2906" spans="1:12" x14ac:dyDescent="0.25">
      <c r="A2906" t="s">
        <v>16</v>
      </c>
      <c r="B2906" t="s">
        <v>13</v>
      </c>
      <c r="C2906" t="s">
        <v>2</v>
      </c>
      <c r="D2906">
        <v>3413363</v>
      </c>
      <c r="E2906">
        <v>3413797</v>
      </c>
      <c r="F2906" t="s">
        <v>48</v>
      </c>
      <c r="G2906" t="s">
        <v>7199</v>
      </c>
      <c r="H2906" t="s">
        <v>7199</v>
      </c>
      <c r="I2906" t="s">
        <v>2335</v>
      </c>
      <c r="J2906" t="s">
        <v>7198</v>
      </c>
      <c r="K2906">
        <v>435</v>
      </c>
      <c r="L2906">
        <v>144</v>
      </c>
    </row>
    <row r="2907" spans="1:12" x14ac:dyDescent="0.25">
      <c r="A2907" t="s">
        <v>16</v>
      </c>
      <c r="B2907" t="s">
        <v>13</v>
      </c>
      <c r="C2907" t="s">
        <v>2</v>
      </c>
      <c r="D2907">
        <v>3414095</v>
      </c>
      <c r="E2907">
        <v>3415042</v>
      </c>
      <c r="F2907" t="s">
        <v>48</v>
      </c>
      <c r="G2907" t="s">
        <v>7201</v>
      </c>
      <c r="H2907" t="s">
        <v>7201</v>
      </c>
      <c r="I2907" t="s">
        <v>7202</v>
      </c>
      <c r="J2907" t="s">
        <v>7200</v>
      </c>
      <c r="K2907">
        <v>948</v>
      </c>
      <c r="L2907">
        <v>315</v>
      </c>
    </row>
    <row r="2908" spans="1:12" x14ac:dyDescent="0.25">
      <c r="A2908" t="s">
        <v>16</v>
      </c>
      <c r="B2908" t="s">
        <v>13</v>
      </c>
      <c r="C2908" t="s">
        <v>2</v>
      </c>
      <c r="D2908">
        <v>3415056</v>
      </c>
      <c r="E2908">
        <v>3415523</v>
      </c>
      <c r="F2908" t="s">
        <v>48</v>
      </c>
      <c r="G2908" t="s">
        <v>7204</v>
      </c>
      <c r="H2908" t="s">
        <v>7204</v>
      </c>
      <c r="I2908" t="s">
        <v>7205</v>
      </c>
      <c r="J2908" t="s">
        <v>7203</v>
      </c>
      <c r="K2908">
        <v>468</v>
      </c>
      <c r="L2908">
        <v>155</v>
      </c>
    </row>
    <row r="2909" spans="1:12" x14ac:dyDescent="0.25">
      <c r="A2909" t="s">
        <v>16</v>
      </c>
      <c r="B2909" t="s">
        <v>13</v>
      </c>
      <c r="C2909" t="s">
        <v>2</v>
      </c>
      <c r="D2909">
        <v>3415516</v>
      </c>
      <c r="E2909">
        <v>3416082</v>
      </c>
      <c r="F2909" t="s">
        <v>48</v>
      </c>
      <c r="G2909" t="s">
        <v>7207</v>
      </c>
      <c r="H2909" t="s">
        <v>7207</v>
      </c>
      <c r="I2909" t="s">
        <v>36</v>
      </c>
      <c r="J2909" t="s">
        <v>7206</v>
      </c>
      <c r="K2909">
        <v>567</v>
      </c>
      <c r="L2909">
        <v>188</v>
      </c>
    </row>
    <row r="2910" spans="1:12" x14ac:dyDescent="0.25">
      <c r="A2910" t="s">
        <v>16</v>
      </c>
      <c r="B2910" t="s">
        <v>13</v>
      </c>
      <c r="C2910" t="s">
        <v>2</v>
      </c>
      <c r="D2910">
        <v>3416092</v>
      </c>
      <c r="E2910">
        <v>3416298</v>
      </c>
      <c r="F2910" t="s">
        <v>48</v>
      </c>
      <c r="G2910" t="s">
        <v>7209</v>
      </c>
      <c r="H2910" t="s">
        <v>7209</v>
      </c>
      <c r="I2910" t="s">
        <v>36</v>
      </c>
      <c r="J2910" t="s">
        <v>7208</v>
      </c>
      <c r="K2910">
        <v>207</v>
      </c>
      <c r="L2910">
        <v>68</v>
      </c>
    </row>
    <row r="2911" spans="1:12" x14ac:dyDescent="0.25">
      <c r="A2911" t="s">
        <v>16</v>
      </c>
      <c r="B2911" t="s">
        <v>13</v>
      </c>
      <c r="C2911" t="s">
        <v>2</v>
      </c>
      <c r="D2911">
        <v>3416371</v>
      </c>
      <c r="E2911">
        <v>3416943</v>
      </c>
      <c r="F2911" t="s">
        <v>14</v>
      </c>
      <c r="G2911" t="s">
        <v>7211</v>
      </c>
      <c r="H2911" t="s">
        <v>7211</v>
      </c>
      <c r="I2911" t="s">
        <v>3146</v>
      </c>
      <c r="J2911" t="s">
        <v>7210</v>
      </c>
      <c r="K2911">
        <v>573</v>
      </c>
      <c r="L2911">
        <v>190</v>
      </c>
    </row>
    <row r="2912" spans="1:12" x14ac:dyDescent="0.25">
      <c r="A2912" t="s">
        <v>16</v>
      </c>
      <c r="B2912" t="s">
        <v>13</v>
      </c>
      <c r="C2912" t="s">
        <v>2</v>
      </c>
      <c r="D2912">
        <v>3416981</v>
      </c>
      <c r="E2912">
        <v>3417877</v>
      </c>
      <c r="F2912" t="s">
        <v>14</v>
      </c>
      <c r="G2912" t="s">
        <v>7213</v>
      </c>
      <c r="H2912" t="s">
        <v>7213</v>
      </c>
      <c r="I2912" t="s">
        <v>36</v>
      </c>
      <c r="J2912" t="s">
        <v>7212</v>
      </c>
      <c r="K2912">
        <v>897</v>
      </c>
      <c r="L2912">
        <v>298</v>
      </c>
    </row>
    <row r="2913" spans="1:12" x14ac:dyDescent="0.25">
      <c r="A2913" t="s">
        <v>16</v>
      </c>
      <c r="B2913" t="s">
        <v>13</v>
      </c>
      <c r="C2913" t="s">
        <v>2</v>
      </c>
      <c r="D2913">
        <v>3418455</v>
      </c>
      <c r="E2913">
        <v>3419459</v>
      </c>
      <c r="F2913" t="s">
        <v>14</v>
      </c>
      <c r="G2913" t="s">
        <v>7215</v>
      </c>
      <c r="H2913" t="s">
        <v>7215</v>
      </c>
      <c r="I2913" t="s">
        <v>664</v>
      </c>
      <c r="J2913" t="s">
        <v>7214</v>
      </c>
      <c r="K2913">
        <v>1005</v>
      </c>
      <c r="L2913">
        <v>334</v>
      </c>
    </row>
    <row r="2914" spans="1:12" x14ac:dyDescent="0.25">
      <c r="A2914" t="s">
        <v>16</v>
      </c>
      <c r="B2914" t="s">
        <v>13</v>
      </c>
      <c r="C2914" t="s">
        <v>2</v>
      </c>
      <c r="D2914">
        <v>3419549</v>
      </c>
      <c r="E2914">
        <v>3420679</v>
      </c>
      <c r="F2914" t="s">
        <v>48</v>
      </c>
      <c r="G2914" t="s">
        <v>7217</v>
      </c>
      <c r="H2914" t="s">
        <v>7217</v>
      </c>
      <c r="I2914" t="s">
        <v>7218</v>
      </c>
      <c r="J2914" t="s">
        <v>7216</v>
      </c>
      <c r="K2914">
        <v>1131</v>
      </c>
      <c r="L2914">
        <v>376</v>
      </c>
    </row>
    <row r="2915" spans="1:12" x14ac:dyDescent="0.25">
      <c r="A2915" t="s">
        <v>16</v>
      </c>
      <c r="B2915" t="s">
        <v>13</v>
      </c>
      <c r="C2915" t="s">
        <v>2</v>
      </c>
      <c r="D2915">
        <v>3420802</v>
      </c>
      <c r="E2915">
        <v>3421839</v>
      </c>
      <c r="F2915" t="s">
        <v>48</v>
      </c>
      <c r="G2915" t="s">
        <v>7220</v>
      </c>
      <c r="H2915" t="s">
        <v>7220</v>
      </c>
      <c r="I2915" t="s">
        <v>7218</v>
      </c>
      <c r="J2915" t="s">
        <v>7219</v>
      </c>
      <c r="K2915">
        <v>1038</v>
      </c>
      <c r="L2915">
        <v>345</v>
      </c>
    </row>
    <row r="2916" spans="1:12" x14ac:dyDescent="0.25">
      <c r="A2916" t="s">
        <v>16</v>
      </c>
      <c r="B2916" t="s">
        <v>13</v>
      </c>
      <c r="C2916" t="s">
        <v>2</v>
      </c>
      <c r="D2916">
        <v>3422251</v>
      </c>
      <c r="E2916">
        <v>3422943</v>
      </c>
      <c r="F2916" t="s">
        <v>14</v>
      </c>
      <c r="G2916" t="s">
        <v>7222</v>
      </c>
      <c r="H2916" t="s">
        <v>7222</v>
      </c>
      <c r="I2916" t="s">
        <v>7223</v>
      </c>
      <c r="J2916" t="s">
        <v>7221</v>
      </c>
      <c r="K2916">
        <v>693</v>
      </c>
      <c r="L2916">
        <v>230</v>
      </c>
    </row>
    <row r="2917" spans="1:12" x14ac:dyDescent="0.25">
      <c r="A2917" t="s">
        <v>16</v>
      </c>
      <c r="B2917" t="s">
        <v>13</v>
      </c>
      <c r="C2917" t="s">
        <v>2</v>
      </c>
      <c r="D2917">
        <v>3422987</v>
      </c>
      <c r="E2917">
        <v>3423841</v>
      </c>
      <c r="F2917" t="s">
        <v>14</v>
      </c>
      <c r="G2917" t="s">
        <v>7225</v>
      </c>
      <c r="H2917" t="s">
        <v>7225</v>
      </c>
      <c r="I2917" t="s">
        <v>7226</v>
      </c>
      <c r="J2917" t="s">
        <v>7224</v>
      </c>
      <c r="K2917">
        <v>855</v>
      </c>
      <c r="L2917">
        <v>284</v>
      </c>
    </row>
    <row r="2918" spans="1:12" x14ac:dyDescent="0.25">
      <c r="A2918" t="s">
        <v>16</v>
      </c>
      <c r="B2918" t="s">
        <v>13</v>
      </c>
      <c r="C2918" t="s">
        <v>2</v>
      </c>
      <c r="D2918">
        <v>3424400</v>
      </c>
      <c r="E2918">
        <v>3424825</v>
      </c>
      <c r="F2918" t="s">
        <v>14</v>
      </c>
      <c r="G2918" t="s">
        <v>7228</v>
      </c>
      <c r="H2918" t="s">
        <v>7228</v>
      </c>
      <c r="I2918" t="s">
        <v>664</v>
      </c>
      <c r="J2918" t="s">
        <v>7227</v>
      </c>
      <c r="K2918">
        <v>426</v>
      </c>
      <c r="L2918">
        <v>141</v>
      </c>
    </row>
    <row r="2919" spans="1:12" x14ac:dyDescent="0.25">
      <c r="A2919" t="s">
        <v>16</v>
      </c>
      <c r="B2919" t="s">
        <v>13</v>
      </c>
      <c r="C2919" t="s">
        <v>2</v>
      </c>
      <c r="D2919">
        <v>3424932</v>
      </c>
      <c r="E2919">
        <v>3425570</v>
      </c>
      <c r="F2919" t="s">
        <v>14</v>
      </c>
      <c r="G2919" t="s">
        <v>7230</v>
      </c>
      <c r="H2919" t="s">
        <v>7230</v>
      </c>
      <c r="I2919" t="s">
        <v>7231</v>
      </c>
      <c r="J2919" t="s">
        <v>7229</v>
      </c>
      <c r="K2919">
        <v>639</v>
      </c>
      <c r="L2919">
        <v>212</v>
      </c>
    </row>
    <row r="2920" spans="1:12" x14ac:dyDescent="0.25">
      <c r="A2920" t="s">
        <v>16</v>
      </c>
      <c r="B2920" t="s">
        <v>13</v>
      </c>
      <c r="C2920" t="s">
        <v>2</v>
      </c>
      <c r="D2920">
        <v>3425628</v>
      </c>
      <c r="E2920">
        <v>3425969</v>
      </c>
      <c r="F2920" t="s">
        <v>14</v>
      </c>
      <c r="G2920" t="s">
        <v>7233</v>
      </c>
      <c r="H2920" t="s">
        <v>7233</v>
      </c>
      <c r="I2920" t="s">
        <v>36</v>
      </c>
      <c r="J2920" t="s">
        <v>7232</v>
      </c>
      <c r="K2920">
        <v>342</v>
      </c>
      <c r="L2920">
        <v>113</v>
      </c>
    </row>
    <row r="2921" spans="1:12" x14ac:dyDescent="0.25">
      <c r="A2921" t="s">
        <v>16</v>
      </c>
      <c r="B2921" t="s">
        <v>13</v>
      </c>
      <c r="C2921" t="s">
        <v>2</v>
      </c>
      <c r="D2921">
        <v>3426026</v>
      </c>
      <c r="E2921">
        <v>3426568</v>
      </c>
      <c r="F2921" t="s">
        <v>14</v>
      </c>
      <c r="G2921" t="s">
        <v>7235</v>
      </c>
      <c r="H2921" t="s">
        <v>7235</v>
      </c>
      <c r="I2921" t="s">
        <v>36</v>
      </c>
      <c r="J2921" t="s">
        <v>7234</v>
      </c>
      <c r="K2921">
        <v>543</v>
      </c>
      <c r="L2921">
        <v>180</v>
      </c>
    </row>
    <row r="2922" spans="1:12" x14ac:dyDescent="0.25">
      <c r="A2922" t="s">
        <v>16</v>
      </c>
      <c r="B2922" t="s">
        <v>13</v>
      </c>
      <c r="C2922" t="s">
        <v>2</v>
      </c>
      <c r="D2922">
        <v>3426624</v>
      </c>
      <c r="E2922">
        <v>3427220</v>
      </c>
      <c r="F2922" t="s">
        <v>14</v>
      </c>
      <c r="G2922" t="s">
        <v>7237</v>
      </c>
      <c r="H2922" t="s">
        <v>7237</v>
      </c>
      <c r="I2922" t="s">
        <v>36</v>
      </c>
      <c r="J2922" t="s">
        <v>7236</v>
      </c>
      <c r="K2922">
        <v>597</v>
      </c>
      <c r="L2922">
        <v>198</v>
      </c>
    </row>
    <row r="2923" spans="1:12" x14ac:dyDescent="0.25">
      <c r="A2923" t="s">
        <v>16</v>
      </c>
      <c r="B2923" t="s">
        <v>13</v>
      </c>
      <c r="C2923" t="s">
        <v>2</v>
      </c>
      <c r="D2923">
        <v>3427333</v>
      </c>
      <c r="E2923">
        <v>3427875</v>
      </c>
      <c r="F2923" t="s">
        <v>48</v>
      </c>
      <c r="G2923" t="s">
        <v>7239</v>
      </c>
      <c r="H2923" t="s">
        <v>7239</v>
      </c>
      <c r="I2923" t="s">
        <v>2074</v>
      </c>
      <c r="J2923" t="s">
        <v>7238</v>
      </c>
      <c r="K2923">
        <v>543</v>
      </c>
      <c r="L2923">
        <v>180</v>
      </c>
    </row>
    <row r="2924" spans="1:12" x14ac:dyDescent="0.25">
      <c r="A2924" t="s">
        <v>16</v>
      </c>
      <c r="B2924" t="s">
        <v>13</v>
      </c>
      <c r="C2924" t="s">
        <v>2</v>
      </c>
      <c r="D2924">
        <v>3427979</v>
      </c>
      <c r="E2924">
        <v>3428446</v>
      </c>
      <c r="F2924" t="s">
        <v>48</v>
      </c>
      <c r="G2924" t="s">
        <v>7241</v>
      </c>
      <c r="H2924" t="s">
        <v>7241</v>
      </c>
      <c r="I2924" t="s">
        <v>7242</v>
      </c>
      <c r="J2924" t="s">
        <v>7240</v>
      </c>
      <c r="K2924">
        <v>468</v>
      </c>
      <c r="L2924">
        <v>155</v>
      </c>
    </row>
    <row r="2925" spans="1:12" x14ac:dyDescent="0.25">
      <c r="A2925" t="s">
        <v>16</v>
      </c>
      <c r="B2925" t="s">
        <v>13</v>
      </c>
      <c r="C2925" t="s">
        <v>2</v>
      </c>
      <c r="D2925">
        <v>3428619</v>
      </c>
      <c r="E2925">
        <v>3429077</v>
      </c>
      <c r="F2925" t="s">
        <v>14</v>
      </c>
      <c r="G2925" t="s">
        <v>7244</v>
      </c>
      <c r="H2925" t="s">
        <v>7244</v>
      </c>
      <c r="I2925" t="s">
        <v>116</v>
      </c>
      <c r="J2925" t="s">
        <v>7243</v>
      </c>
      <c r="K2925">
        <v>459</v>
      </c>
      <c r="L2925">
        <v>152</v>
      </c>
    </row>
    <row r="2926" spans="1:12" x14ac:dyDescent="0.25">
      <c r="A2926" t="s">
        <v>16</v>
      </c>
      <c r="B2926" t="s">
        <v>13</v>
      </c>
      <c r="C2926" t="s">
        <v>2</v>
      </c>
      <c r="D2926">
        <v>3429093</v>
      </c>
      <c r="E2926">
        <v>3430550</v>
      </c>
      <c r="F2926" t="s">
        <v>14</v>
      </c>
      <c r="G2926" t="s">
        <v>7246</v>
      </c>
      <c r="H2926" t="s">
        <v>7246</v>
      </c>
      <c r="I2926" t="s">
        <v>7247</v>
      </c>
      <c r="J2926" t="s">
        <v>7245</v>
      </c>
      <c r="K2926">
        <v>1458</v>
      </c>
      <c r="L2926">
        <v>485</v>
      </c>
    </row>
    <row r="2927" spans="1:12" x14ac:dyDescent="0.25">
      <c r="A2927" t="s">
        <v>16</v>
      </c>
      <c r="B2927" t="s">
        <v>13</v>
      </c>
      <c r="C2927" t="s">
        <v>2</v>
      </c>
      <c r="D2927">
        <v>3430711</v>
      </c>
      <c r="E2927">
        <v>3431475</v>
      </c>
      <c r="F2927" t="s">
        <v>14</v>
      </c>
      <c r="G2927" t="s">
        <v>7249</v>
      </c>
      <c r="H2927" t="s">
        <v>7249</v>
      </c>
      <c r="I2927" t="s">
        <v>7250</v>
      </c>
      <c r="J2927" t="s">
        <v>7248</v>
      </c>
      <c r="K2927">
        <v>765</v>
      </c>
      <c r="L2927">
        <v>254</v>
      </c>
    </row>
    <row r="2928" spans="1:12" x14ac:dyDescent="0.25">
      <c r="A2928" t="s">
        <v>16</v>
      </c>
      <c r="B2928" t="s">
        <v>13</v>
      </c>
      <c r="C2928" t="s">
        <v>2</v>
      </c>
      <c r="D2928">
        <v>3431475</v>
      </c>
      <c r="E2928">
        <v>3432737</v>
      </c>
      <c r="F2928" t="s">
        <v>14</v>
      </c>
      <c r="G2928" t="s">
        <v>7252</v>
      </c>
      <c r="H2928" t="s">
        <v>7252</v>
      </c>
      <c r="I2928" t="s">
        <v>7253</v>
      </c>
      <c r="J2928" t="s">
        <v>7251</v>
      </c>
      <c r="K2928">
        <v>1263</v>
      </c>
      <c r="L2928">
        <v>420</v>
      </c>
    </row>
    <row r="2929" spans="1:12" x14ac:dyDescent="0.25">
      <c r="A2929" t="s">
        <v>16</v>
      </c>
      <c r="B2929" t="s">
        <v>13</v>
      </c>
      <c r="C2929" t="s">
        <v>2</v>
      </c>
      <c r="D2929">
        <v>3432734</v>
      </c>
      <c r="E2929">
        <v>3433978</v>
      </c>
      <c r="F2929" t="s">
        <v>14</v>
      </c>
      <c r="G2929" t="s">
        <v>7255</v>
      </c>
      <c r="H2929" t="s">
        <v>7255</v>
      </c>
      <c r="I2929" t="s">
        <v>7256</v>
      </c>
      <c r="J2929" t="s">
        <v>7254</v>
      </c>
      <c r="K2929">
        <v>1245</v>
      </c>
      <c r="L2929">
        <v>414</v>
      </c>
    </row>
    <row r="2930" spans="1:12" x14ac:dyDescent="0.25">
      <c r="A2930" t="s">
        <v>16</v>
      </c>
      <c r="B2930" t="s">
        <v>13</v>
      </c>
      <c r="C2930" t="s">
        <v>2</v>
      </c>
      <c r="D2930">
        <v>3434120</v>
      </c>
      <c r="E2930">
        <v>3434659</v>
      </c>
      <c r="F2930" t="s">
        <v>14</v>
      </c>
      <c r="G2930" t="s">
        <v>7258</v>
      </c>
      <c r="H2930" t="s">
        <v>7258</v>
      </c>
      <c r="I2930" t="s">
        <v>181</v>
      </c>
      <c r="J2930" t="s">
        <v>7257</v>
      </c>
      <c r="K2930">
        <v>540</v>
      </c>
      <c r="L2930">
        <v>179</v>
      </c>
    </row>
    <row r="2931" spans="1:12" x14ac:dyDescent="0.25">
      <c r="A2931" t="s">
        <v>16</v>
      </c>
      <c r="B2931" t="s">
        <v>13</v>
      </c>
      <c r="C2931" t="s">
        <v>2</v>
      </c>
      <c r="D2931">
        <v>3434656</v>
      </c>
      <c r="E2931">
        <v>3434985</v>
      </c>
      <c r="F2931" t="s">
        <v>14</v>
      </c>
      <c r="G2931" t="s">
        <v>7260</v>
      </c>
      <c r="H2931" t="s">
        <v>7260</v>
      </c>
      <c r="I2931" t="s">
        <v>7261</v>
      </c>
      <c r="J2931" t="s">
        <v>7259</v>
      </c>
      <c r="K2931">
        <v>330</v>
      </c>
      <c r="L2931">
        <v>109</v>
      </c>
    </row>
    <row r="2932" spans="1:12" x14ac:dyDescent="0.25">
      <c r="A2932" t="s">
        <v>16</v>
      </c>
      <c r="B2932" t="s">
        <v>13</v>
      </c>
      <c r="C2932" t="s">
        <v>2</v>
      </c>
      <c r="D2932">
        <v>3435327</v>
      </c>
      <c r="E2932">
        <v>3437645</v>
      </c>
      <c r="F2932" t="s">
        <v>14</v>
      </c>
      <c r="G2932" t="s">
        <v>7263</v>
      </c>
      <c r="H2932" t="s">
        <v>7263</v>
      </c>
      <c r="I2932" t="s">
        <v>206</v>
      </c>
      <c r="J2932" t="s">
        <v>7262</v>
      </c>
      <c r="K2932">
        <v>2319</v>
      </c>
      <c r="L2932">
        <v>772</v>
      </c>
    </row>
    <row r="2933" spans="1:12" x14ac:dyDescent="0.25">
      <c r="A2933" t="s">
        <v>16</v>
      </c>
      <c r="B2933" t="s">
        <v>13</v>
      </c>
      <c r="C2933" t="s">
        <v>2</v>
      </c>
      <c r="D2933">
        <v>3437694</v>
      </c>
      <c r="E2933">
        <v>3438380</v>
      </c>
      <c r="F2933" t="s">
        <v>14</v>
      </c>
      <c r="G2933" t="s">
        <v>7265</v>
      </c>
      <c r="H2933" t="s">
        <v>7265</v>
      </c>
      <c r="I2933" t="s">
        <v>7266</v>
      </c>
      <c r="J2933" t="s">
        <v>7264</v>
      </c>
      <c r="K2933">
        <v>687</v>
      </c>
      <c r="L2933">
        <v>228</v>
      </c>
    </row>
    <row r="2934" spans="1:12" x14ac:dyDescent="0.25">
      <c r="A2934" t="s">
        <v>16</v>
      </c>
      <c r="B2934" t="s">
        <v>13</v>
      </c>
      <c r="C2934" t="s">
        <v>2</v>
      </c>
      <c r="D2934">
        <v>3438373</v>
      </c>
      <c r="E2934">
        <v>3439131</v>
      </c>
      <c r="F2934" t="s">
        <v>14</v>
      </c>
      <c r="G2934" t="s">
        <v>7268</v>
      </c>
      <c r="H2934" t="s">
        <v>7268</v>
      </c>
      <c r="I2934" t="s">
        <v>36</v>
      </c>
      <c r="J2934" t="s">
        <v>7267</v>
      </c>
      <c r="K2934">
        <v>759</v>
      </c>
      <c r="L2934">
        <v>252</v>
      </c>
    </row>
    <row r="2935" spans="1:12" x14ac:dyDescent="0.25">
      <c r="A2935" t="s">
        <v>16</v>
      </c>
      <c r="B2935" t="s">
        <v>13</v>
      </c>
      <c r="C2935" t="s">
        <v>2</v>
      </c>
      <c r="D2935">
        <v>3439139</v>
      </c>
      <c r="E2935">
        <v>3439780</v>
      </c>
      <c r="F2935" t="s">
        <v>14</v>
      </c>
      <c r="G2935" t="s">
        <v>7270</v>
      </c>
      <c r="H2935" t="s">
        <v>7270</v>
      </c>
      <c r="I2935" t="s">
        <v>30</v>
      </c>
      <c r="J2935" t="s">
        <v>7269</v>
      </c>
      <c r="K2935">
        <v>642</v>
      </c>
      <c r="L2935">
        <v>213</v>
      </c>
    </row>
    <row r="2936" spans="1:12" x14ac:dyDescent="0.25">
      <c r="A2936" t="s">
        <v>16</v>
      </c>
      <c r="B2936" t="s">
        <v>13</v>
      </c>
      <c r="C2936" t="s">
        <v>2</v>
      </c>
      <c r="D2936">
        <v>3439801</v>
      </c>
      <c r="E2936">
        <v>3440316</v>
      </c>
      <c r="F2936" t="s">
        <v>14</v>
      </c>
      <c r="G2936" t="s">
        <v>7272</v>
      </c>
      <c r="H2936" t="s">
        <v>7272</v>
      </c>
      <c r="I2936" t="s">
        <v>36</v>
      </c>
      <c r="J2936" t="s">
        <v>7271</v>
      </c>
      <c r="K2936">
        <v>516</v>
      </c>
      <c r="L2936">
        <v>171</v>
      </c>
    </row>
    <row r="2937" spans="1:12" x14ac:dyDescent="0.25">
      <c r="A2937" t="s">
        <v>16</v>
      </c>
      <c r="B2937" t="s">
        <v>13</v>
      </c>
      <c r="C2937" t="s">
        <v>2</v>
      </c>
      <c r="D2937">
        <v>3440501</v>
      </c>
      <c r="E2937">
        <v>3441304</v>
      </c>
      <c r="F2937" t="s">
        <v>14</v>
      </c>
      <c r="G2937" t="s">
        <v>7274</v>
      </c>
      <c r="H2937" t="s">
        <v>7274</v>
      </c>
      <c r="I2937" t="s">
        <v>2145</v>
      </c>
      <c r="J2937" t="s">
        <v>7273</v>
      </c>
      <c r="K2937">
        <v>804</v>
      </c>
      <c r="L2937">
        <v>267</v>
      </c>
    </row>
    <row r="2938" spans="1:12" x14ac:dyDescent="0.25">
      <c r="A2938" t="s">
        <v>16</v>
      </c>
      <c r="B2938" t="s">
        <v>13</v>
      </c>
      <c r="C2938" t="s">
        <v>2</v>
      </c>
      <c r="D2938">
        <v>3441372</v>
      </c>
      <c r="E2938">
        <v>3442346</v>
      </c>
      <c r="F2938" t="s">
        <v>14</v>
      </c>
      <c r="G2938" t="s">
        <v>7276</v>
      </c>
      <c r="H2938" t="s">
        <v>7276</v>
      </c>
      <c r="I2938" t="s">
        <v>7277</v>
      </c>
      <c r="J2938" t="s">
        <v>7275</v>
      </c>
      <c r="K2938">
        <v>975</v>
      </c>
      <c r="L2938">
        <v>324</v>
      </c>
    </row>
    <row r="2939" spans="1:12" x14ac:dyDescent="0.25">
      <c r="A2939" t="s">
        <v>16</v>
      </c>
      <c r="B2939" t="s">
        <v>13</v>
      </c>
      <c r="C2939" t="s">
        <v>2</v>
      </c>
      <c r="D2939">
        <v>3442343</v>
      </c>
      <c r="E2939">
        <v>3444085</v>
      </c>
      <c r="F2939" t="s">
        <v>14</v>
      </c>
      <c r="G2939" t="s">
        <v>7279</v>
      </c>
      <c r="H2939" t="s">
        <v>7279</v>
      </c>
      <c r="I2939" t="s">
        <v>7280</v>
      </c>
      <c r="J2939" t="s">
        <v>7278</v>
      </c>
      <c r="K2939">
        <v>1743</v>
      </c>
      <c r="L2939">
        <v>580</v>
      </c>
    </row>
    <row r="2940" spans="1:12" x14ac:dyDescent="0.25">
      <c r="A2940" t="s">
        <v>16</v>
      </c>
      <c r="B2940" t="s">
        <v>13</v>
      </c>
      <c r="C2940" t="s">
        <v>2</v>
      </c>
      <c r="D2940">
        <v>3444256</v>
      </c>
      <c r="E2940">
        <v>3444921</v>
      </c>
      <c r="F2940" t="s">
        <v>48</v>
      </c>
      <c r="G2940" t="s">
        <v>7282</v>
      </c>
      <c r="H2940" t="s">
        <v>7282</v>
      </c>
      <c r="I2940" t="s">
        <v>3323</v>
      </c>
      <c r="J2940" t="s">
        <v>7281</v>
      </c>
      <c r="K2940">
        <v>666</v>
      </c>
      <c r="L2940">
        <v>221</v>
      </c>
    </row>
    <row r="2941" spans="1:12" x14ac:dyDescent="0.25">
      <c r="A2941" t="s">
        <v>16</v>
      </c>
      <c r="B2941" t="s">
        <v>13</v>
      </c>
      <c r="C2941" t="s">
        <v>2</v>
      </c>
      <c r="D2941">
        <v>3445076</v>
      </c>
      <c r="E2941">
        <v>3445900</v>
      </c>
      <c r="F2941" t="s">
        <v>48</v>
      </c>
      <c r="G2941" t="s">
        <v>7284</v>
      </c>
      <c r="H2941" t="s">
        <v>7284</v>
      </c>
      <c r="I2941" t="s">
        <v>7285</v>
      </c>
      <c r="J2941" t="s">
        <v>7283</v>
      </c>
      <c r="K2941">
        <v>825</v>
      </c>
      <c r="L2941">
        <v>274</v>
      </c>
    </row>
    <row r="2942" spans="1:12" x14ac:dyDescent="0.25">
      <c r="A2942" t="s">
        <v>16</v>
      </c>
      <c r="B2942" t="s">
        <v>13</v>
      </c>
      <c r="C2942" t="s">
        <v>2</v>
      </c>
      <c r="D2942">
        <v>3446262</v>
      </c>
      <c r="E2942">
        <v>3446594</v>
      </c>
      <c r="F2942" t="s">
        <v>48</v>
      </c>
      <c r="G2942" t="s">
        <v>7287</v>
      </c>
      <c r="H2942" t="s">
        <v>7287</v>
      </c>
      <c r="I2942" t="s">
        <v>7288</v>
      </c>
      <c r="J2942" t="s">
        <v>7286</v>
      </c>
      <c r="K2942">
        <v>333</v>
      </c>
      <c r="L2942">
        <v>110</v>
      </c>
    </row>
    <row r="2943" spans="1:12" x14ac:dyDescent="0.25">
      <c r="A2943" t="s">
        <v>16</v>
      </c>
      <c r="B2943" t="s">
        <v>13</v>
      </c>
      <c r="C2943" t="s">
        <v>2</v>
      </c>
      <c r="D2943">
        <v>3446794</v>
      </c>
      <c r="E2943">
        <v>3448287</v>
      </c>
      <c r="F2943" t="s">
        <v>14</v>
      </c>
      <c r="G2943" t="s">
        <v>7290</v>
      </c>
      <c r="H2943" t="s">
        <v>7290</v>
      </c>
      <c r="I2943" t="s">
        <v>1619</v>
      </c>
      <c r="J2943" t="s">
        <v>7289</v>
      </c>
      <c r="K2943">
        <v>1494</v>
      </c>
      <c r="L2943">
        <v>497</v>
      </c>
    </row>
    <row r="2944" spans="1:12" x14ac:dyDescent="0.25">
      <c r="A2944" t="s">
        <v>16</v>
      </c>
      <c r="B2944" t="s">
        <v>13</v>
      </c>
      <c r="C2944" t="s">
        <v>2</v>
      </c>
      <c r="D2944">
        <v>3448795</v>
      </c>
      <c r="E2944">
        <v>3449067</v>
      </c>
      <c r="F2944" t="s">
        <v>14</v>
      </c>
      <c r="G2944" t="s">
        <v>7292</v>
      </c>
      <c r="H2944" t="s">
        <v>7292</v>
      </c>
      <c r="I2944" t="s">
        <v>30</v>
      </c>
      <c r="J2944" t="s">
        <v>7291</v>
      </c>
      <c r="K2944">
        <v>273</v>
      </c>
      <c r="L2944">
        <v>90</v>
      </c>
    </row>
    <row r="2945" spans="1:12" x14ac:dyDescent="0.25">
      <c r="A2945" t="s">
        <v>16</v>
      </c>
      <c r="B2945" t="s">
        <v>13</v>
      </c>
      <c r="C2945" t="s">
        <v>2</v>
      </c>
      <c r="D2945">
        <v>3449125</v>
      </c>
      <c r="E2945">
        <v>3450144</v>
      </c>
      <c r="F2945" t="s">
        <v>14</v>
      </c>
      <c r="G2945" t="s">
        <v>7294</v>
      </c>
      <c r="H2945" t="s">
        <v>7294</v>
      </c>
      <c r="I2945" t="s">
        <v>7295</v>
      </c>
      <c r="J2945" t="s">
        <v>7293</v>
      </c>
      <c r="K2945">
        <v>1020</v>
      </c>
      <c r="L2945">
        <v>339</v>
      </c>
    </row>
    <row r="2946" spans="1:12" x14ac:dyDescent="0.25">
      <c r="A2946" t="s">
        <v>16</v>
      </c>
      <c r="B2946" t="s">
        <v>13</v>
      </c>
      <c r="C2946" t="s">
        <v>2</v>
      </c>
      <c r="D2946">
        <v>3450141</v>
      </c>
      <c r="E2946">
        <v>3450851</v>
      </c>
      <c r="F2946" t="s">
        <v>14</v>
      </c>
      <c r="G2946" t="s">
        <v>7297</v>
      </c>
      <c r="H2946" t="s">
        <v>7297</v>
      </c>
      <c r="I2946" t="s">
        <v>7298</v>
      </c>
      <c r="J2946" t="s">
        <v>7296</v>
      </c>
      <c r="K2946">
        <v>711</v>
      </c>
      <c r="L2946">
        <v>236</v>
      </c>
    </row>
    <row r="2947" spans="1:12" x14ac:dyDescent="0.25">
      <c r="A2947" t="s">
        <v>16</v>
      </c>
      <c r="B2947" t="s">
        <v>13</v>
      </c>
      <c r="C2947" t="s">
        <v>2</v>
      </c>
      <c r="D2947">
        <v>3451412</v>
      </c>
      <c r="E2947">
        <v>3452113</v>
      </c>
      <c r="F2947" t="s">
        <v>48</v>
      </c>
      <c r="G2947" t="s">
        <v>7300</v>
      </c>
      <c r="H2947" t="s">
        <v>7300</v>
      </c>
      <c r="I2947" t="s">
        <v>7301</v>
      </c>
      <c r="J2947" t="s">
        <v>7299</v>
      </c>
      <c r="K2947">
        <v>702</v>
      </c>
      <c r="L2947">
        <v>233</v>
      </c>
    </row>
    <row r="2948" spans="1:12" x14ac:dyDescent="0.25">
      <c r="A2948" t="s">
        <v>16</v>
      </c>
      <c r="B2948" t="s">
        <v>13</v>
      </c>
      <c r="C2948" t="s">
        <v>2</v>
      </c>
      <c r="D2948">
        <v>3452110</v>
      </c>
      <c r="E2948">
        <v>3453276</v>
      </c>
      <c r="F2948" t="s">
        <v>48</v>
      </c>
      <c r="G2948" t="s">
        <v>7303</v>
      </c>
      <c r="H2948" t="s">
        <v>7303</v>
      </c>
      <c r="I2948" t="s">
        <v>7304</v>
      </c>
      <c r="J2948" t="s">
        <v>7302</v>
      </c>
      <c r="K2948">
        <v>1167</v>
      </c>
      <c r="L2948">
        <v>388</v>
      </c>
    </row>
    <row r="2949" spans="1:12" x14ac:dyDescent="0.25">
      <c r="A2949" t="s">
        <v>16</v>
      </c>
      <c r="B2949" t="s">
        <v>13</v>
      </c>
      <c r="C2949" t="s">
        <v>2</v>
      </c>
      <c r="D2949">
        <v>3453273</v>
      </c>
      <c r="E2949">
        <v>3454385</v>
      </c>
      <c r="F2949" t="s">
        <v>48</v>
      </c>
      <c r="G2949" t="s">
        <v>7306</v>
      </c>
      <c r="H2949" t="s">
        <v>7306</v>
      </c>
      <c r="I2949" t="s">
        <v>36</v>
      </c>
      <c r="J2949" t="s">
        <v>7305</v>
      </c>
      <c r="K2949">
        <v>1113</v>
      </c>
      <c r="L2949">
        <v>370</v>
      </c>
    </row>
    <row r="2950" spans="1:12" x14ac:dyDescent="0.25">
      <c r="A2950" t="s">
        <v>16</v>
      </c>
      <c r="B2950" t="s">
        <v>13</v>
      </c>
      <c r="C2950" t="s">
        <v>2</v>
      </c>
      <c r="D2950">
        <v>3454517</v>
      </c>
      <c r="E2950">
        <v>3455542</v>
      </c>
      <c r="F2950" t="s">
        <v>14</v>
      </c>
      <c r="G2950" t="s">
        <v>7308</v>
      </c>
      <c r="H2950" t="s">
        <v>7308</v>
      </c>
      <c r="I2950" t="s">
        <v>7309</v>
      </c>
      <c r="J2950" t="s">
        <v>7307</v>
      </c>
      <c r="K2950">
        <v>1026</v>
      </c>
      <c r="L2950">
        <v>341</v>
      </c>
    </row>
    <row r="2951" spans="1:12" x14ac:dyDescent="0.25">
      <c r="A2951" t="s">
        <v>16</v>
      </c>
      <c r="B2951" t="s">
        <v>13</v>
      </c>
      <c r="C2951" t="s">
        <v>2</v>
      </c>
      <c r="D2951">
        <v>3455560</v>
      </c>
      <c r="E2951">
        <v>3456018</v>
      </c>
      <c r="F2951" t="s">
        <v>14</v>
      </c>
      <c r="G2951" t="s">
        <v>7311</v>
      </c>
      <c r="H2951" t="s">
        <v>7311</v>
      </c>
      <c r="I2951" t="s">
        <v>30</v>
      </c>
      <c r="J2951" t="s">
        <v>7310</v>
      </c>
      <c r="K2951">
        <v>459</v>
      </c>
      <c r="L2951">
        <v>152</v>
      </c>
    </row>
    <row r="2952" spans="1:12" x14ac:dyDescent="0.25">
      <c r="A2952" t="s">
        <v>16</v>
      </c>
      <c r="B2952" t="s">
        <v>13</v>
      </c>
      <c r="C2952" t="s">
        <v>2</v>
      </c>
      <c r="D2952">
        <v>3456042</v>
      </c>
      <c r="E2952">
        <v>3456710</v>
      </c>
      <c r="F2952" t="s">
        <v>14</v>
      </c>
      <c r="G2952" t="s">
        <v>7313</v>
      </c>
      <c r="H2952" t="s">
        <v>7313</v>
      </c>
      <c r="I2952" t="s">
        <v>7314</v>
      </c>
      <c r="J2952" t="s">
        <v>7312</v>
      </c>
      <c r="K2952">
        <v>669</v>
      </c>
      <c r="L2952">
        <v>222</v>
      </c>
    </row>
    <row r="2953" spans="1:12" x14ac:dyDescent="0.25">
      <c r="A2953" t="s">
        <v>16</v>
      </c>
      <c r="B2953" t="s">
        <v>13</v>
      </c>
      <c r="C2953" t="s">
        <v>2</v>
      </c>
      <c r="D2953">
        <v>3456777</v>
      </c>
      <c r="E2953">
        <v>3457604</v>
      </c>
      <c r="F2953" t="s">
        <v>14</v>
      </c>
      <c r="G2953" t="s">
        <v>7316</v>
      </c>
      <c r="H2953" t="s">
        <v>7316</v>
      </c>
      <c r="I2953" t="s">
        <v>36</v>
      </c>
      <c r="J2953" t="s">
        <v>7315</v>
      </c>
      <c r="K2953">
        <v>828</v>
      </c>
      <c r="L2953">
        <v>275</v>
      </c>
    </row>
    <row r="2954" spans="1:12" x14ac:dyDescent="0.25">
      <c r="A2954" t="s">
        <v>16</v>
      </c>
      <c r="B2954" t="s">
        <v>13</v>
      </c>
      <c r="C2954" t="s">
        <v>2</v>
      </c>
      <c r="D2954">
        <v>3457608</v>
      </c>
      <c r="E2954">
        <v>3458291</v>
      </c>
      <c r="F2954" t="s">
        <v>14</v>
      </c>
      <c r="G2954" t="s">
        <v>7318</v>
      </c>
      <c r="H2954" t="s">
        <v>7318</v>
      </c>
      <c r="I2954" t="s">
        <v>36</v>
      </c>
      <c r="J2954" t="s">
        <v>7317</v>
      </c>
      <c r="K2954">
        <v>684</v>
      </c>
      <c r="L2954">
        <v>227</v>
      </c>
    </row>
    <row r="2955" spans="1:12" x14ac:dyDescent="0.25">
      <c r="A2955" t="s">
        <v>16</v>
      </c>
      <c r="B2955" t="s">
        <v>13</v>
      </c>
      <c r="C2955" t="s">
        <v>2</v>
      </c>
      <c r="D2955">
        <v>3458499</v>
      </c>
      <c r="E2955">
        <v>3458828</v>
      </c>
      <c r="F2955" t="s">
        <v>48</v>
      </c>
      <c r="G2955" t="s">
        <v>7320</v>
      </c>
      <c r="H2955" t="s">
        <v>7320</v>
      </c>
      <c r="I2955" t="s">
        <v>30</v>
      </c>
      <c r="J2955" t="s">
        <v>7319</v>
      </c>
      <c r="K2955">
        <v>330</v>
      </c>
      <c r="L2955">
        <v>109</v>
      </c>
    </row>
    <row r="2956" spans="1:12" x14ac:dyDescent="0.25">
      <c r="A2956" t="s">
        <v>16</v>
      </c>
      <c r="B2956" t="s">
        <v>13</v>
      </c>
      <c r="C2956" t="s">
        <v>2</v>
      </c>
      <c r="D2956">
        <v>3458825</v>
      </c>
      <c r="E2956">
        <v>3460099</v>
      </c>
      <c r="F2956" t="s">
        <v>48</v>
      </c>
      <c r="G2956" t="s">
        <v>7322</v>
      </c>
      <c r="H2956" t="s">
        <v>7322</v>
      </c>
      <c r="I2956" t="s">
        <v>7323</v>
      </c>
      <c r="J2956" t="s">
        <v>7321</v>
      </c>
      <c r="K2956">
        <v>1275</v>
      </c>
      <c r="L2956">
        <v>424</v>
      </c>
    </row>
    <row r="2957" spans="1:12" x14ac:dyDescent="0.25">
      <c r="A2957" t="s">
        <v>16</v>
      </c>
      <c r="B2957" t="s">
        <v>13</v>
      </c>
      <c r="C2957" t="s">
        <v>2</v>
      </c>
      <c r="D2957">
        <v>3460342</v>
      </c>
      <c r="E2957">
        <v>3460569</v>
      </c>
      <c r="F2957" t="s">
        <v>48</v>
      </c>
      <c r="G2957" t="s">
        <v>7325</v>
      </c>
      <c r="H2957" t="s">
        <v>7325</v>
      </c>
      <c r="I2957" t="s">
        <v>7326</v>
      </c>
      <c r="J2957" t="s">
        <v>7324</v>
      </c>
      <c r="K2957">
        <v>228</v>
      </c>
      <c r="L2957">
        <v>75</v>
      </c>
    </row>
    <row r="2958" spans="1:12" x14ac:dyDescent="0.25">
      <c r="A2958" t="s">
        <v>16</v>
      </c>
      <c r="B2958" t="s">
        <v>13</v>
      </c>
      <c r="C2958" t="s">
        <v>2</v>
      </c>
      <c r="D2958">
        <v>3460623</v>
      </c>
      <c r="E2958">
        <v>3461624</v>
      </c>
      <c r="F2958" t="s">
        <v>14</v>
      </c>
      <c r="G2958" t="s">
        <v>7328</v>
      </c>
      <c r="H2958" t="s">
        <v>7328</v>
      </c>
      <c r="I2958" t="s">
        <v>7329</v>
      </c>
      <c r="J2958" t="s">
        <v>7327</v>
      </c>
      <c r="K2958">
        <v>1002</v>
      </c>
      <c r="L2958">
        <v>333</v>
      </c>
    </row>
    <row r="2959" spans="1:12" x14ac:dyDescent="0.25">
      <c r="A2959" t="s">
        <v>16</v>
      </c>
      <c r="B2959" t="s">
        <v>13</v>
      </c>
      <c r="C2959" t="s">
        <v>2</v>
      </c>
      <c r="D2959">
        <v>3461673</v>
      </c>
      <c r="E2959">
        <v>3462221</v>
      </c>
      <c r="F2959" t="s">
        <v>14</v>
      </c>
      <c r="G2959" t="s">
        <v>7331</v>
      </c>
      <c r="H2959" t="s">
        <v>7331</v>
      </c>
      <c r="I2959" t="s">
        <v>1279</v>
      </c>
      <c r="J2959" t="s">
        <v>7330</v>
      </c>
      <c r="K2959">
        <v>549</v>
      </c>
      <c r="L2959">
        <v>182</v>
      </c>
    </row>
    <row r="2960" spans="1:12" x14ac:dyDescent="0.25">
      <c r="A2960" t="s">
        <v>16</v>
      </c>
      <c r="B2960" t="s">
        <v>13</v>
      </c>
      <c r="C2960" t="s">
        <v>2</v>
      </c>
      <c r="D2960">
        <v>3462218</v>
      </c>
      <c r="E2960">
        <v>3462793</v>
      </c>
      <c r="F2960" t="s">
        <v>14</v>
      </c>
      <c r="G2960" t="s">
        <v>7333</v>
      </c>
      <c r="H2960" t="s">
        <v>7333</v>
      </c>
      <c r="I2960" t="s">
        <v>7334</v>
      </c>
      <c r="J2960" t="s">
        <v>7332</v>
      </c>
      <c r="K2960">
        <v>576</v>
      </c>
      <c r="L2960">
        <v>191</v>
      </c>
    </row>
    <row r="2961" spans="1:12" x14ac:dyDescent="0.25">
      <c r="A2961" t="s">
        <v>16</v>
      </c>
      <c r="B2961" t="s">
        <v>13</v>
      </c>
      <c r="C2961" t="s">
        <v>2</v>
      </c>
      <c r="D2961">
        <v>3462780</v>
      </c>
      <c r="E2961">
        <v>3463331</v>
      </c>
      <c r="F2961" t="s">
        <v>14</v>
      </c>
      <c r="G2961" t="s">
        <v>7336</v>
      </c>
      <c r="H2961" t="s">
        <v>7336</v>
      </c>
      <c r="I2961" t="s">
        <v>7337</v>
      </c>
      <c r="J2961" t="s">
        <v>7335</v>
      </c>
      <c r="K2961">
        <v>552</v>
      </c>
      <c r="L2961">
        <v>183</v>
      </c>
    </row>
    <row r="2962" spans="1:12" x14ac:dyDescent="0.25">
      <c r="A2962" t="s">
        <v>16</v>
      </c>
      <c r="B2962" t="s">
        <v>13</v>
      </c>
      <c r="C2962" t="s">
        <v>2</v>
      </c>
      <c r="D2962">
        <v>3463331</v>
      </c>
      <c r="E2962">
        <v>3464050</v>
      </c>
      <c r="F2962" t="s">
        <v>14</v>
      </c>
      <c r="G2962" t="s">
        <v>7339</v>
      </c>
      <c r="H2962" t="s">
        <v>7339</v>
      </c>
      <c r="I2962" t="s">
        <v>425</v>
      </c>
      <c r="J2962" t="s">
        <v>7338</v>
      </c>
      <c r="K2962">
        <v>720</v>
      </c>
      <c r="L2962">
        <v>239</v>
      </c>
    </row>
    <row r="2963" spans="1:12" x14ac:dyDescent="0.25">
      <c r="A2963" t="s">
        <v>16</v>
      </c>
      <c r="B2963" t="s">
        <v>13</v>
      </c>
      <c r="C2963" t="s">
        <v>2</v>
      </c>
      <c r="D2963">
        <v>3464091</v>
      </c>
      <c r="E2963">
        <v>3465530</v>
      </c>
      <c r="F2963" t="s">
        <v>14</v>
      </c>
      <c r="G2963" t="s">
        <v>7341</v>
      </c>
      <c r="H2963" t="s">
        <v>7341</v>
      </c>
      <c r="I2963" t="s">
        <v>4962</v>
      </c>
      <c r="J2963" t="s">
        <v>7340</v>
      </c>
      <c r="K2963">
        <v>1440</v>
      </c>
      <c r="L2963">
        <v>479</v>
      </c>
    </row>
    <row r="2964" spans="1:12" x14ac:dyDescent="0.25">
      <c r="A2964" t="s">
        <v>16</v>
      </c>
      <c r="B2964" t="s">
        <v>13</v>
      </c>
      <c r="C2964" t="s">
        <v>2</v>
      </c>
      <c r="D2964">
        <v>3465618</v>
      </c>
      <c r="E2964">
        <v>3465935</v>
      </c>
      <c r="F2964" t="s">
        <v>14</v>
      </c>
      <c r="G2964" t="s">
        <v>7343</v>
      </c>
      <c r="H2964" t="s">
        <v>7343</v>
      </c>
      <c r="I2964" t="s">
        <v>7344</v>
      </c>
      <c r="J2964" t="s">
        <v>7342</v>
      </c>
      <c r="K2964">
        <v>318</v>
      </c>
      <c r="L2964">
        <v>105</v>
      </c>
    </row>
    <row r="2965" spans="1:12" x14ac:dyDescent="0.25">
      <c r="A2965" t="s">
        <v>16</v>
      </c>
      <c r="B2965" t="s">
        <v>13</v>
      </c>
      <c r="C2965" t="s">
        <v>2</v>
      </c>
      <c r="D2965">
        <v>3465957</v>
      </c>
      <c r="E2965">
        <v>3466415</v>
      </c>
      <c r="F2965" t="s">
        <v>14</v>
      </c>
      <c r="G2965" t="s">
        <v>7346</v>
      </c>
      <c r="H2965" t="s">
        <v>7346</v>
      </c>
      <c r="I2965" t="s">
        <v>6236</v>
      </c>
      <c r="J2965" t="s">
        <v>7345</v>
      </c>
      <c r="K2965">
        <v>459</v>
      </c>
      <c r="L2965">
        <v>152</v>
      </c>
    </row>
    <row r="2966" spans="1:12" x14ac:dyDescent="0.25">
      <c r="A2966" t="s">
        <v>16</v>
      </c>
      <c r="B2966" t="s">
        <v>13</v>
      </c>
      <c r="C2966" t="s">
        <v>2</v>
      </c>
      <c r="D2966">
        <v>3466412</v>
      </c>
      <c r="E2966">
        <v>3467362</v>
      </c>
      <c r="F2966" t="s">
        <v>14</v>
      </c>
      <c r="G2966" t="s">
        <v>7348</v>
      </c>
      <c r="H2966" t="s">
        <v>7348</v>
      </c>
      <c r="I2966" t="s">
        <v>7349</v>
      </c>
      <c r="J2966" t="s">
        <v>7347</v>
      </c>
      <c r="K2966">
        <v>951</v>
      </c>
      <c r="L2966">
        <v>316</v>
      </c>
    </row>
    <row r="2967" spans="1:12" x14ac:dyDescent="0.25">
      <c r="A2967" t="s">
        <v>16</v>
      </c>
      <c r="B2967" t="s">
        <v>13</v>
      </c>
      <c r="C2967" t="s">
        <v>2</v>
      </c>
      <c r="D2967">
        <v>3467359</v>
      </c>
      <c r="E2967">
        <v>3468231</v>
      </c>
      <c r="F2967" t="s">
        <v>14</v>
      </c>
      <c r="G2967" t="s">
        <v>7351</v>
      </c>
      <c r="H2967" t="s">
        <v>7351</v>
      </c>
      <c r="I2967" t="s">
        <v>7352</v>
      </c>
      <c r="J2967" t="s">
        <v>7350</v>
      </c>
      <c r="K2967">
        <v>873</v>
      </c>
      <c r="L2967">
        <v>290</v>
      </c>
    </row>
    <row r="2968" spans="1:12" x14ac:dyDescent="0.25">
      <c r="A2968" t="s">
        <v>16</v>
      </c>
      <c r="B2968" t="s">
        <v>13</v>
      </c>
      <c r="C2968" t="s">
        <v>2</v>
      </c>
      <c r="D2968">
        <v>3468736</v>
      </c>
      <c r="E2968">
        <v>3469128</v>
      </c>
      <c r="F2968" t="s">
        <v>14</v>
      </c>
      <c r="G2968" t="s">
        <v>7354</v>
      </c>
      <c r="H2968" t="s">
        <v>7354</v>
      </c>
      <c r="I2968" t="s">
        <v>7355</v>
      </c>
      <c r="J2968" t="s">
        <v>7353</v>
      </c>
      <c r="K2968">
        <v>393</v>
      </c>
      <c r="L2968">
        <v>130</v>
      </c>
    </row>
    <row r="2969" spans="1:12" x14ac:dyDescent="0.25">
      <c r="A2969" t="s">
        <v>16</v>
      </c>
      <c r="B2969" t="s">
        <v>13</v>
      </c>
      <c r="C2969" t="s">
        <v>2</v>
      </c>
      <c r="D2969">
        <v>3469121</v>
      </c>
      <c r="E2969">
        <v>3469390</v>
      </c>
      <c r="F2969" t="s">
        <v>14</v>
      </c>
      <c r="G2969" t="s">
        <v>7357</v>
      </c>
      <c r="H2969" t="s">
        <v>7357</v>
      </c>
      <c r="I2969" t="s">
        <v>7358</v>
      </c>
      <c r="J2969" t="s">
        <v>7356</v>
      </c>
      <c r="K2969">
        <v>270</v>
      </c>
      <c r="L2969">
        <v>89</v>
      </c>
    </row>
    <row r="2970" spans="1:12" x14ac:dyDescent="0.25">
      <c r="A2970" t="s">
        <v>16</v>
      </c>
      <c r="B2970" t="s">
        <v>13</v>
      </c>
      <c r="C2970" t="s">
        <v>2</v>
      </c>
      <c r="D2970">
        <v>3469449</v>
      </c>
      <c r="E2970">
        <v>3471179</v>
      </c>
      <c r="F2970" t="s">
        <v>14</v>
      </c>
      <c r="G2970" t="s">
        <v>7360</v>
      </c>
      <c r="H2970" t="s">
        <v>7360</v>
      </c>
      <c r="I2970" t="s">
        <v>7361</v>
      </c>
      <c r="J2970" t="s">
        <v>7359</v>
      </c>
      <c r="K2970">
        <v>1731</v>
      </c>
      <c r="L2970">
        <v>576</v>
      </c>
    </row>
    <row r="2971" spans="1:12" x14ac:dyDescent="0.25">
      <c r="A2971" t="s">
        <v>16</v>
      </c>
      <c r="B2971" t="s">
        <v>13</v>
      </c>
      <c r="C2971" t="s">
        <v>2</v>
      </c>
      <c r="D2971">
        <v>3471592</v>
      </c>
      <c r="E2971">
        <v>3472953</v>
      </c>
      <c r="F2971" t="s">
        <v>14</v>
      </c>
      <c r="G2971" t="s">
        <v>7363</v>
      </c>
      <c r="H2971" t="s">
        <v>7363</v>
      </c>
      <c r="I2971" t="s">
        <v>6146</v>
      </c>
      <c r="J2971" t="s">
        <v>7362</v>
      </c>
      <c r="K2971">
        <v>1362</v>
      </c>
      <c r="L2971">
        <v>453</v>
      </c>
    </row>
    <row r="2972" spans="1:12" x14ac:dyDescent="0.25">
      <c r="A2972" t="s">
        <v>16</v>
      </c>
      <c r="B2972" t="s">
        <v>13</v>
      </c>
      <c r="C2972" t="s">
        <v>2</v>
      </c>
      <c r="D2972">
        <v>3473094</v>
      </c>
      <c r="E2972">
        <v>3473891</v>
      </c>
      <c r="F2972" t="s">
        <v>14</v>
      </c>
      <c r="G2972" t="s">
        <v>7365</v>
      </c>
      <c r="H2972" t="s">
        <v>7365</v>
      </c>
      <c r="I2972" t="s">
        <v>3733</v>
      </c>
      <c r="J2972" t="s">
        <v>7364</v>
      </c>
      <c r="K2972">
        <v>798</v>
      </c>
      <c r="L2972">
        <v>265</v>
      </c>
    </row>
    <row r="2973" spans="1:12" x14ac:dyDescent="0.25">
      <c r="A2973" t="s">
        <v>16</v>
      </c>
      <c r="B2973" t="s">
        <v>13</v>
      </c>
      <c r="C2973" t="s">
        <v>2</v>
      </c>
      <c r="D2973">
        <v>3474095</v>
      </c>
      <c r="E2973">
        <v>3475111</v>
      </c>
      <c r="F2973" t="s">
        <v>48</v>
      </c>
      <c r="G2973" t="s">
        <v>7367</v>
      </c>
      <c r="H2973" t="s">
        <v>7367</v>
      </c>
      <c r="I2973" t="s">
        <v>7368</v>
      </c>
      <c r="J2973" t="s">
        <v>7366</v>
      </c>
      <c r="K2973">
        <v>1017</v>
      </c>
      <c r="L2973">
        <v>338</v>
      </c>
    </row>
    <row r="2974" spans="1:12" x14ac:dyDescent="0.25">
      <c r="A2974" t="s">
        <v>16</v>
      </c>
      <c r="B2974" t="s">
        <v>13</v>
      </c>
      <c r="C2974" t="s">
        <v>2</v>
      </c>
      <c r="D2974">
        <v>3475111</v>
      </c>
      <c r="E2974">
        <v>3476511</v>
      </c>
      <c r="F2974" t="s">
        <v>48</v>
      </c>
      <c r="G2974" t="s">
        <v>7370</v>
      </c>
      <c r="H2974" t="s">
        <v>7370</v>
      </c>
      <c r="I2974" t="s">
        <v>7371</v>
      </c>
      <c r="J2974" t="s">
        <v>7369</v>
      </c>
      <c r="K2974">
        <v>1401</v>
      </c>
      <c r="L2974">
        <v>466</v>
      </c>
    </row>
    <row r="2975" spans="1:12" x14ac:dyDescent="0.25">
      <c r="A2975" t="s">
        <v>16</v>
      </c>
      <c r="B2975" t="s">
        <v>13</v>
      </c>
      <c r="C2975" t="s">
        <v>2</v>
      </c>
      <c r="D2975">
        <v>3476860</v>
      </c>
      <c r="E2975">
        <v>3478089</v>
      </c>
      <c r="F2975" t="s">
        <v>48</v>
      </c>
      <c r="G2975" t="s">
        <v>7373</v>
      </c>
      <c r="H2975" t="s">
        <v>7373</v>
      </c>
      <c r="I2975" t="s">
        <v>7374</v>
      </c>
      <c r="J2975" t="s">
        <v>7372</v>
      </c>
      <c r="K2975">
        <v>1230</v>
      </c>
      <c r="L2975">
        <v>409</v>
      </c>
    </row>
    <row r="2976" spans="1:12" x14ac:dyDescent="0.25">
      <c r="A2976" t="s">
        <v>16</v>
      </c>
      <c r="B2976" t="s">
        <v>13</v>
      </c>
      <c r="C2976" t="s">
        <v>2</v>
      </c>
      <c r="D2976">
        <v>3478684</v>
      </c>
      <c r="E2976">
        <v>3480072</v>
      </c>
      <c r="F2976" t="s">
        <v>48</v>
      </c>
      <c r="G2976" t="s">
        <v>7376</v>
      </c>
      <c r="H2976" t="s">
        <v>7376</v>
      </c>
      <c r="I2976" t="s">
        <v>3553</v>
      </c>
      <c r="J2976" t="s">
        <v>7375</v>
      </c>
      <c r="K2976">
        <v>1389</v>
      </c>
      <c r="L2976">
        <v>462</v>
      </c>
    </row>
    <row r="2977" spans="1:12" x14ac:dyDescent="0.25">
      <c r="A2977" t="s">
        <v>16</v>
      </c>
      <c r="B2977" t="s">
        <v>13</v>
      </c>
      <c r="C2977" t="s">
        <v>2</v>
      </c>
      <c r="D2977">
        <v>3480483</v>
      </c>
      <c r="E2977">
        <v>3481544</v>
      </c>
      <c r="F2977" t="s">
        <v>48</v>
      </c>
      <c r="G2977" t="s">
        <v>7378</v>
      </c>
      <c r="H2977" t="s">
        <v>7378</v>
      </c>
      <c r="I2977" t="s">
        <v>7379</v>
      </c>
      <c r="J2977" t="s">
        <v>7377</v>
      </c>
      <c r="K2977">
        <v>1062</v>
      </c>
      <c r="L2977">
        <v>353</v>
      </c>
    </row>
    <row r="2978" spans="1:12" x14ac:dyDescent="0.25">
      <c r="A2978" t="s">
        <v>16</v>
      </c>
      <c r="B2978" t="s">
        <v>13</v>
      </c>
      <c r="C2978" t="s">
        <v>2</v>
      </c>
      <c r="D2978">
        <v>3482342</v>
      </c>
      <c r="E2978">
        <v>3483283</v>
      </c>
      <c r="F2978" t="s">
        <v>48</v>
      </c>
      <c r="G2978" t="s">
        <v>7381</v>
      </c>
      <c r="H2978" t="s">
        <v>7381</v>
      </c>
      <c r="I2978" t="s">
        <v>7382</v>
      </c>
      <c r="J2978" t="s">
        <v>7380</v>
      </c>
      <c r="K2978">
        <v>942</v>
      </c>
      <c r="L2978">
        <v>313</v>
      </c>
    </row>
    <row r="2979" spans="1:12" x14ac:dyDescent="0.25">
      <c r="A2979" t="s">
        <v>16</v>
      </c>
      <c r="B2979" t="s">
        <v>13</v>
      </c>
      <c r="C2979" t="s">
        <v>2</v>
      </c>
      <c r="D2979">
        <v>3483357</v>
      </c>
      <c r="E2979">
        <v>3483590</v>
      </c>
      <c r="F2979" t="s">
        <v>48</v>
      </c>
      <c r="G2979" t="s">
        <v>7384</v>
      </c>
      <c r="H2979" t="s">
        <v>7384</v>
      </c>
      <c r="I2979" t="s">
        <v>36</v>
      </c>
      <c r="J2979" t="s">
        <v>7383</v>
      </c>
      <c r="K2979">
        <v>234</v>
      </c>
      <c r="L2979">
        <v>77</v>
      </c>
    </row>
    <row r="2980" spans="1:12" x14ac:dyDescent="0.25">
      <c r="A2980" t="s">
        <v>16</v>
      </c>
      <c r="B2980" t="s">
        <v>13</v>
      </c>
      <c r="C2980" t="s">
        <v>2</v>
      </c>
      <c r="D2980">
        <v>3483665</v>
      </c>
      <c r="E2980">
        <v>3484429</v>
      </c>
      <c r="F2980" t="s">
        <v>48</v>
      </c>
      <c r="G2980" t="s">
        <v>7386</v>
      </c>
      <c r="H2980" t="s">
        <v>7386</v>
      </c>
      <c r="I2980" t="s">
        <v>7387</v>
      </c>
      <c r="J2980" t="s">
        <v>7385</v>
      </c>
      <c r="K2980">
        <v>765</v>
      </c>
      <c r="L2980">
        <v>254</v>
      </c>
    </row>
    <row r="2981" spans="1:12" x14ac:dyDescent="0.25">
      <c r="A2981" t="s">
        <v>16</v>
      </c>
      <c r="B2981" t="s">
        <v>13</v>
      </c>
      <c r="C2981" t="s">
        <v>2</v>
      </c>
      <c r="D2981">
        <v>3484622</v>
      </c>
      <c r="E2981">
        <v>3486004</v>
      </c>
      <c r="F2981" t="s">
        <v>14</v>
      </c>
      <c r="G2981" t="s">
        <v>7389</v>
      </c>
      <c r="H2981" t="s">
        <v>7389</v>
      </c>
      <c r="I2981" t="s">
        <v>850</v>
      </c>
      <c r="J2981" t="s">
        <v>7388</v>
      </c>
      <c r="K2981">
        <v>1383</v>
      </c>
      <c r="L2981">
        <v>460</v>
      </c>
    </row>
    <row r="2982" spans="1:12" x14ac:dyDescent="0.25">
      <c r="A2982" t="s">
        <v>16</v>
      </c>
      <c r="B2982" t="s">
        <v>13</v>
      </c>
      <c r="C2982" t="s">
        <v>2</v>
      </c>
      <c r="D2982">
        <v>3486357</v>
      </c>
      <c r="E2982">
        <v>3487433</v>
      </c>
      <c r="F2982" t="s">
        <v>48</v>
      </c>
      <c r="G2982" t="s">
        <v>7391</v>
      </c>
      <c r="H2982" t="s">
        <v>7391</v>
      </c>
      <c r="I2982" t="s">
        <v>36</v>
      </c>
      <c r="J2982" t="s">
        <v>7390</v>
      </c>
      <c r="K2982">
        <v>1077</v>
      </c>
      <c r="L2982">
        <v>358</v>
      </c>
    </row>
    <row r="2983" spans="1:12" x14ac:dyDescent="0.25">
      <c r="A2983" t="s">
        <v>16</v>
      </c>
      <c r="B2983" t="s">
        <v>13</v>
      </c>
      <c r="C2983" t="s">
        <v>2</v>
      </c>
      <c r="D2983">
        <v>3488113</v>
      </c>
      <c r="E2983">
        <v>3489510</v>
      </c>
      <c r="F2983" t="s">
        <v>14</v>
      </c>
      <c r="G2983" t="s">
        <v>7393</v>
      </c>
      <c r="H2983" t="s">
        <v>7393</v>
      </c>
      <c r="I2983" t="s">
        <v>7394</v>
      </c>
      <c r="J2983" t="s">
        <v>7392</v>
      </c>
      <c r="K2983">
        <v>1398</v>
      </c>
      <c r="L2983">
        <v>465</v>
      </c>
    </row>
    <row r="2984" spans="1:12" x14ac:dyDescent="0.25">
      <c r="A2984" t="s">
        <v>16</v>
      </c>
      <c r="B2984" t="s">
        <v>13</v>
      </c>
      <c r="C2984" t="s">
        <v>2</v>
      </c>
      <c r="D2984">
        <v>3489914</v>
      </c>
      <c r="E2984">
        <v>3490312</v>
      </c>
      <c r="F2984" t="s">
        <v>14</v>
      </c>
      <c r="G2984" t="s">
        <v>7396</v>
      </c>
      <c r="H2984" t="s">
        <v>7396</v>
      </c>
      <c r="I2984" t="s">
        <v>36</v>
      </c>
      <c r="J2984" t="s">
        <v>7395</v>
      </c>
      <c r="K2984">
        <v>399</v>
      </c>
      <c r="L2984">
        <v>132</v>
      </c>
    </row>
    <row r="2985" spans="1:12" x14ac:dyDescent="0.25">
      <c r="A2985" t="s">
        <v>16</v>
      </c>
      <c r="B2985" t="s">
        <v>13</v>
      </c>
      <c r="C2985" t="s">
        <v>2</v>
      </c>
      <c r="D2985">
        <v>3490449</v>
      </c>
      <c r="E2985">
        <v>3491456</v>
      </c>
      <c r="F2985" t="s">
        <v>14</v>
      </c>
      <c r="G2985" t="s">
        <v>7398</v>
      </c>
      <c r="H2985" t="s">
        <v>7398</v>
      </c>
      <c r="I2985" t="s">
        <v>3461</v>
      </c>
      <c r="J2985" t="s">
        <v>7397</v>
      </c>
      <c r="K2985">
        <v>1008</v>
      </c>
      <c r="L2985">
        <v>335</v>
      </c>
    </row>
    <row r="2986" spans="1:12" x14ac:dyDescent="0.25">
      <c r="A2986" t="s">
        <v>16</v>
      </c>
      <c r="B2986" t="s">
        <v>13</v>
      </c>
      <c r="C2986" t="s">
        <v>2</v>
      </c>
      <c r="D2986">
        <v>3491671</v>
      </c>
      <c r="E2986">
        <v>3493188</v>
      </c>
      <c r="F2986" t="s">
        <v>48</v>
      </c>
      <c r="G2986" t="s">
        <v>7400</v>
      </c>
      <c r="H2986" t="s">
        <v>7400</v>
      </c>
      <c r="I2986" t="s">
        <v>7401</v>
      </c>
      <c r="J2986" t="s">
        <v>7399</v>
      </c>
      <c r="K2986">
        <v>1518</v>
      </c>
      <c r="L2986">
        <v>505</v>
      </c>
    </row>
    <row r="2987" spans="1:12" x14ac:dyDescent="0.25">
      <c r="A2987" t="s">
        <v>16</v>
      </c>
      <c r="B2987" t="s">
        <v>13</v>
      </c>
      <c r="C2987" t="s">
        <v>2</v>
      </c>
      <c r="D2987">
        <v>3493229</v>
      </c>
      <c r="E2987">
        <v>3494281</v>
      </c>
      <c r="F2987" t="s">
        <v>48</v>
      </c>
      <c r="G2987" t="s">
        <v>7403</v>
      </c>
      <c r="H2987" t="s">
        <v>7403</v>
      </c>
      <c r="I2987" t="s">
        <v>339</v>
      </c>
      <c r="J2987" t="s">
        <v>7402</v>
      </c>
      <c r="K2987">
        <v>1053</v>
      </c>
      <c r="L2987">
        <v>350</v>
      </c>
    </row>
    <row r="2988" spans="1:12" x14ac:dyDescent="0.25">
      <c r="A2988" t="s">
        <v>16</v>
      </c>
      <c r="B2988" t="s">
        <v>13</v>
      </c>
      <c r="C2988" t="s">
        <v>2</v>
      </c>
      <c r="D2988">
        <v>3494286</v>
      </c>
      <c r="E2988">
        <v>3495044</v>
      </c>
      <c r="F2988" t="s">
        <v>48</v>
      </c>
      <c r="G2988" t="s">
        <v>7405</v>
      </c>
      <c r="H2988" t="s">
        <v>7405</v>
      </c>
      <c r="I2988" t="s">
        <v>2221</v>
      </c>
      <c r="J2988" t="s">
        <v>7404</v>
      </c>
      <c r="K2988">
        <v>759</v>
      </c>
      <c r="L2988">
        <v>252</v>
      </c>
    </row>
    <row r="2989" spans="1:12" x14ac:dyDescent="0.25">
      <c r="A2989" t="s">
        <v>16</v>
      </c>
      <c r="B2989" t="s">
        <v>13</v>
      </c>
      <c r="C2989" t="s">
        <v>2</v>
      </c>
      <c r="D2989">
        <v>3495371</v>
      </c>
      <c r="E2989">
        <v>3498529</v>
      </c>
      <c r="F2989" t="s">
        <v>48</v>
      </c>
      <c r="G2989" t="s">
        <v>7407</v>
      </c>
      <c r="H2989" t="s">
        <v>7407</v>
      </c>
      <c r="I2989" t="s">
        <v>206</v>
      </c>
      <c r="J2989" t="s">
        <v>7406</v>
      </c>
      <c r="K2989">
        <v>3159</v>
      </c>
      <c r="L2989">
        <v>1052</v>
      </c>
    </row>
    <row r="2990" spans="1:12" x14ac:dyDescent="0.25">
      <c r="A2990" t="s">
        <v>16</v>
      </c>
      <c r="B2990" t="s">
        <v>13</v>
      </c>
      <c r="C2990" t="s">
        <v>2</v>
      </c>
      <c r="D2990">
        <v>3499548</v>
      </c>
      <c r="E2990">
        <v>3501557</v>
      </c>
      <c r="F2990" t="s">
        <v>48</v>
      </c>
      <c r="G2990" t="s">
        <v>7409</v>
      </c>
      <c r="H2990" t="s">
        <v>7409</v>
      </c>
      <c r="I2990" t="s">
        <v>7410</v>
      </c>
      <c r="J2990" t="s">
        <v>7408</v>
      </c>
      <c r="K2990">
        <v>2010</v>
      </c>
      <c r="L2990">
        <v>669</v>
      </c>
    </row>
    <row r="2991" spans="1:12" x14ac:dyDescent="0.25">
      <c r="A2991" t="s">
        <v>16</v>
      </c>
      <c r="B2991" t="s">
        <v>13</v>
      </c>
      <c r="C2991" t="s">
        <v>2</v>
      </c>
      <c r="D2991">
        <v>3501794</v>
      </c>
      <c r="E2991">
        <v>3502228</v>
      </c>
      <c r="F2991" t="s">
        <v>48</v>
      </c>
      <c r="G2991" t="s">
        <v>7412</v>
      </c>
      <c r="H2991" t="s">
        <v>7412</v>
      </c>
      <c r="I2991" t="s">
        <v>7413</v>
      </c>
      <c r="J2991" t="s">
        <v>7411</v>
      </c>
      <c r="K2991">
        <v>435</v>
      </c>
      <c r="L2991">
        <v>144</v>
      </c>
    </row>
    <row r="2992" spans="1:12" x14ac:dyDescent="0.25">
      <c r="A2992" t="s">
        <v>16</v>
      </c>
      <c r="B2992" t="s">
        <v>13</v>
      </c>
      <c r="C2992" t="s">
        <v>2</v>
      </c>
      <c r="D2992">
        <v>3502328</v>
      </c>
      <c r="E2992">
        <v>3503701</v>
      </c>
      <c r="F2992" t="s">
        <v>14</v>
      </c>
      <c r="G2992" t="s">
        <v>7415</v>
      </c>
      <c r="H2992" t="s">
        <v>7415</v>
      </c>
      <c r="I2992" t="s">
        <v>453</v>
      </c>
      <c r="J2992" t="s">
        <v>7414</v>
      </c>
      <c r="K2992">
        <v>1374</v>
      </c>
      <c r="L2992">
        <v>457</v>
      </c>
    </row>
    <row r="2993" spans="1:12" x14ac:dyDescent="0.25">
      <c r="A2993" t="s">
        <v>16</v>
      </c>
      <c r="B2993" t="s">
        <v>13</v>
      </c>
      <c r="C2993" t="s">
        <v>2</v>
      </c>
      <c r="D2993">
        <v>3503799</v>
      </c>
      <c r="E2993">
        <v>3504032</v>
      </c>
      <c r="F2993" t="s">
        <v>48</v>
      </c>
      <c r="G2993" t="s">
        <v>7417</v>
      </c>
      <c r="H2993" t="s">
        <v>7417</v>
      </c>
      <c r="I2993" t="s">
        <v>36</v>
      </c>
      <c r="J2993" t="s">
        <v>7416</v>
      </c>
      <c r="K2993">
        <v>234</v>
      </c>
      <c r="L2993">
        <v>77</v>
      </c>
    </row>
    <row r="2994" spans="1:12" x14ac:dyDescent="0.25">
      <c r="A2994" t="s">
        <v>16</v>
      </c>
      <c r="B2994" t="s">
        <v>13</v>
      </c>
      <c r="C2994" t="s">
        <v>2</v>
      </c>
      <c r="D2994">
        <v>3504264</v>
      </c>
      <c r="E2994">
        <v>3505430</v>
      </c>
      <c r="F2994" t="s">
        <v>48</v>
      </c>
      <c r="G2994" t="s">
        <v>7419</v>
      </c>
      <c r="H2994" t="s">
        <v>7419</v>
      </c>
      <c r="I2994" t="s">
        <v>36</v>
      </c>
      <c r="J2994" t="s">
        <v>7418</v>
      </c>
      <c r="K2994">
        <v>1167</v>
      </c>
      <c r="L2994">
        <v>388</v>
      </c>
    </row>
    <row r="2995" spans="1:12" x14ac:dyDescent="0.25">
      <c r="A2995" t="s">
        <v>16</v>
      </c>
      <c r="B2995" t="s">
        <v>13</v>
      </c>
      <c r="C2995" t="s">
        <v>2</v>
      </c>
      <c r="D2995">
        <v>3505432</v>
      </c>
      <c r="E2995">
        <v>3506004</v>
      </c>
      <c r="F2995" t="s">
        <v>48</v>
      </c>
      <c r="G2995" t="s">
        <v>7421</v>
      </c>
      <c r="H2995" t="s">
        <v>7421</v>
      </c>
      <c r="I2995" t="s">
        <v>36</v>
      </c>
      <c r="J2995" t="s">
        <v>7420</v>
      </c>
      <c r="K2995">
        <v>573</v>
      </c>
      <c r="L2995">
        <v>190</v>
      </c>
    </row>
    <row r="2996" spans="1:12" x14ac:dyDescent="0.25">
      <c r="A2996" t="s">
        <v>16</v>
      </c>
      <c r="B2996" t="s">
        <v>13</v>
      </c>
      <c r="C2996" t="s">
        <v>2</v>
      </c>
      <c r="D2996">
        <v>3506017</v>
      </c>
      <c r="E2996">
        <v>3506421</v>
      </c>
      <c r="F2996" t="s">
        <v>48</v>
      </c>
      <c r="G2996" t="s">
        <v>7423</v>
      </c>
      <c r="H2996" t="s">
        <v>7423</v>
      </c>
      <c r="I2996" t="s">
        <v>30</v>
      </c>
      <c r="J2996" t="s">
        <v>7422</v>
      </c>
      <c r="K2996">
        <v>405</v>
      </c>
      <c r="L2996">
        <v>134</v>
      </c>
    </row>
    <row r="2997" spans="1:12" x14ac:dyDescent="0.25">
      <c r="A2997" t="s">
        <v>16</v>
      </c>
      <c r="B2997" t="s">
        <v>13</v>
      </c>
      <c r="C2997" t="s">
        <v>2</v>
      </c>
      <c r="D2997">
        <v>3506459</v>
      </c>
      <c r="E2997">
        <v>3507130</v>
      </c>
      <c r="F2997" t="s">
        <v>48</v>
      </c>
      <c r="G2997" t="s">
        <v>7425</v>
      </c>
      <c r="H2997" t="s">
        <v>7425</v>
      </c>
      <c r="I2997" t="s">
        <v>36</v>
      </c>
      <c r="J2997" t="s">
        <v>7424</v>
      </c>
      <c r="K2997">
        <v>672</v>
      </c>
      <c r="L2997">
        <v>223</v>
      </c>
    </row>
    <row r="2998" spans="1:12" x14ac:dyDescent="0.25">
      <c r="A2998" t="s">
        <v>16</v>
      </c>
      <c r="B2998" t="s">
        <v>13</v>
      </c>
      <c r="C2998" t="s">
        <v>2</v>
      </c>
      <c r="D2998">
        <v>3507133</v>
      </c>
      <c r="E2998">
        <v>3508215</v>
      </c>
      <c r="F2998" t="s">
        <v>48</v>
      </c>
      <c r="G2998" t="s">
        <v>7427</v>
      </c>
      <c r="H2998" t="s">
        <v>7427</v>
      </c>
      <c r="I2998" t="s">
        <v>7428</v>
      </c>
      <c r="J2998" t="s">
        <v>7426</v>
      </c>
      <c r="K2998">
        <v>1083</v>
      </c>
      <c r="L2998">
        <v>360</v>
      </c>
    </row>
    <row r="2999" spans="1:12" x14ac:dyDescent="0.25">
      <c r="A2999" t="s">
        <v>16</v>
      </c>
      <c r="B2999" t="s">
        <v>13</v>
      </c>
      <c r="C2999" t="s">
        <v>2</v>
      </c>
      <c r="D2999">
        <v>3508241</v>
      </c>
      <c r="E2999">
        <v>3509014</v>
      </c>
      <c r="F2999" t="s">
        <v>48</v>
      </c>
      <c r="G2999" t="s">
        <v>7430</v>
      </c>
      <c r="H2999" t="s">
        <v>7430</v>
      </c>
      <c r="I2999" t="s">
        <v>36</v>
      </c>
      <c r="J2999" t="s">
        <v>7429</v>
      </c>
      <c r="K2999">
        <v>774</v>
      </c>
      <c r="L2999">
        <v>257</v>
      </c>
    </row>
    <row r="3000" spans="1:12" x14ac:dyDescent="0.25">
      <c r="A3000" t="s">
        <v>16</v>
      </c>
      <c r="B3000" t="s">
        <v>13</v>
      </c>
      <c r="C3000" t="s">
        <v>2</v>
      </c>
      <c r="D3000">
        <v>3509027</v>
      </c>
      <c r="E3000">
        <v>3509443</v>
      </c>
      <c r="F3000" t="s">
        <v>48</v>
      </c>
      <c r="G3000" t="s">
        <v>7432</v>
      </c>
      <c r="H3000" t="s">
        <v>7432</v>
      </c>
      <c r="I3000" t="s">
        <v>36</v>
      </c>
      <c r="J3000" t="s">
        <v>7431</v>
      </c>
      <c r="K3000">
        <v>417</v>
      </c>
      <c r="L3000">
        <v>138</v>
      </c>
    </row>
    <row r="3001" spans="1:12" x14ac:dyDescent="0.25">
      <c r="A3001" t="s">
        <v>16</v>
      </c>
      <c r="B3001" t="s">
        <v>13</v>
      </c>
      <c r="C3001" t="s">
        <v>2</v>
      </c>
      <c r="D3001">
        <v>3509623</v>
      </c>
      <c r="E3001">
        <v>3510222</v>
      </c>
      <c r="F3001" t="s">
        <v>48</v>
      </c>
      <c r="G3001" t="s">
        <v>7434</v>
      </c>
      <c r="H3001" t="s">
        <v>7434</v>
      </c>
      <c r="I3001" t="s">
        <v>7435</v>
      </c>
      <c r="J3001" t="s">
        <v>7433</v>
      </c>
      <c r="K3001">
        <v>600</v>
      </c>
      <c r="L3001">
        <v>199</v>
      </c>
    </row>
    <row r="3002" spans="1:12" x14ac:dyDescent="0.25">
      <c r="A3002" t="s">
        <v>16</v>
      </c>
      <c r="B3002" t="s">
        <v>13</v>
      </c>
      <c r="C3002" t="s">
        <v>2</v>
      </c>
      <c r="D3002">
        <v>3510391</v>
      </c>
      <c r="E3002">
        <v>3510933</v>
      </c>
      <c r="F3002" t="s">
        <v>14</v>
      </c>
      <c r="G3002" t="s">
        <v>7437</v>
      </c>
      <c r="H3002" t="s">
        <v>7437</v>
      </c>
      <c r="I3002" t="s">
        <v>7438</v>
      </c>
      <c r="J3002" t="s">
        <v>7436</v>
      </c>
      <c r="K3002">
        <v>543</v>
      </c>
      <c r="L3002">
        <v>180</v>
      </c>
    </row>
    <row r="3003" spans="1:12" x14ac:dyDescent="0.25">
      <c r="A3003" t="s">
        <v>16</v>
      </c>
      <c r="B3003" t="s">
        <v>13</v>
      </c>
      <c r="C3003" t="s">
        <v>2</v>
      </c>
      <c r="D3003">
        <v>3510930</v>
      </c>
      <c r="E3003">
        <v>3512042</v>
      </c>
      <c r="F3003" t="s">
        <v>14</v>
      </c>
      <c r="G3003" t="s">
        <v>7440</v>
      </c>
      <c r="H3003" t="s">
        <v>7440</v>
      </c>
      <c r="I3003" t="s">
        <v>7441</v>
      </c>
      <c r="J3003" t="s">
        <v>7439</v>
      </c>
      <c r="K3003">
        <v>1113</v>
      </c>
      <c r="L3003">
        <v>370</v>
      </c>
    </row>
    <row r="3004" spans="1:12" x14ac:dyDescent="0.25">
      <c r="A3004" t="s">
        <v>16</v>
      </c>
      <c r="B3004" t="s">
        <v>13</v>
      </c>
      <c r="C3004" t="s">
        <v>2</v>
      </c>
      <c r="D3004">
        <v>3512340</v>
      </c>
      <c r="E3004">
        <v>3512594</v>
      </c>
      <c r="F3004" t="s">
        <v>14</v>
      </c>
      <c r="G3004" t="s">
        <v>7443</v>
      </c>
      <c r="H3004" t="s">
        <v>7443</v>
      </c>
      <c r="I3004" t="s">
        <v>36</v>
      </c>
      <c r="J3004" t="s">
        <v>7442</v>
      </c>
      <c r="K3004">
        <v>255</v>
      </c>
      <c r="L3004">
        <v>84</v>
      </c>
    </row>
    <row r="3005" spans="1:12" x14ac:dyDescent="0.25">
      <c r="A3005" t="s">
        <v>16</v>
      </c>
      <c r="B3005" t="s">
        <v>13</v>
      </c>
      <c r="C3005" t="s">
        <v>2</v>
      </c>
      <c r="D3005">
        <v>3512609</v>
      </c>
      <c r="E3005">
        <v>3513673</v>
      </c>
      <c r="F3005" t="s">
        <v>14</v>
      </c>
      <c r="G3005" t="s">
        <v>7445</v>
      </c>
      <c r="H3005" t="s">
        <v>7445</v>
      </c>
      <c r="I3005" t="s">
        <v>7446</v>
      </c>
      <c r="J3005" t="s">
        <v>7444</v>
      </c>
      <c r="K3005">
        <v>1065</v>
      </c>
      <c r="L3005">
        <v>354</v>
      </c>
    </row>
    <row r="3006" spans="1:12" x14ac:dyDescent="0.25">
      <c r="A3006" t="s">
        <v>16</v>
      </c>
      <c r="B3006" t="s">
        <v>13</v>
      </c>
      <c r="C3006" t="s">
        <v>2</v>
      </c>
      <c r="D3006">
        <v>3514468</v>
      </c>
      <c r="E3006">
        <v>3514761</v>
      </c>
      <c r="F3006" t="s">
        <v>14</v>
      </c>
      <c r="G3006" t="s">
        <v>7448</v>
      </c>
      <c r="H3006" t="s">
        <v>7448</v>
      </c>
      <c r="I3006" t="s">
        <v>7449</v>
      </c>
      <c r="J3006" t="s">
        <v>7447</v>
      </c>
      <c r="K3006">
        <v>294</v>
      </c>
      <c r="L3006">
        <v>97</v>
      </c>
    </row>
    <row r="3007" spans="1:12" x14ac:dyDescent="0.25">
      <c r="A3007" t="s">
        <v>16</v>
      </c>
      <c r="B3007" t="s">
        <v>13</v>
      </c>
      <c r="C3007" t="s">
        <v>2</v>
      </c>
      <c r="D3007">
        <v>3514784</v>
      </c>
      <c r="E3007">
        <v>3515053</v>
      </c>
      <c r="F3007" t="s">
        <v>14</v>
      </c>
      <c r="G3007" t="s">
        <v>7451</v>
      </c>
      <c r="H3007" t="s">
        <v>7451</v>
      </c>
      <c r="I3007" t="s">
        <v>7449</v>
      </c>
      <c r="J3007" t="s">
        <v>7450</v>
      </c>
      <c r="K3007">
        <v>270</v>
      </c>
      <c r="L3007">
        <v>89</v>
      </c>
    </row>
    <row r="3008" spans="1:12" x14ac:dyDescent="0.25">
      <c r="A3008" t="s">
        <v>16</v>
      </c>
      <c r="B3008" t="s">
        <v>13</v>
      </c>
      <c r="C3008" t="s">
        <v>2</v>
      </c>
      <c r="D3008">
        <v>3515084</v>
      </c>
      <c r="E3008">
        <v>3515350</v>
      </c>
      <c r="F3008" t="s">
        <v>14</v>
      </c>
      <c r="G3008" t="s">
        <v>7453</v>
      </c>
      <c r="H3008" t="s">
        <v>7453</v>
      </c>
      <c r="I3008" t="s">
        <v>7449</v>
      </c>
      <c r="J3008" t="s">
        <v>7452</v>
      </c>
      <c r="K3008">
        <v>267</v>
      </c>
      <c r="L3008">
        <v>88</v>
      </c>
    </row>
    <row r="3009" spans="1:12" x14ac:dyDescent="0.25">
      <c r="A3009" t="s">
        <v>16</v>
      </c>
      <c r="B3009" t="s">
        <v>13</v>
      </c>
      <c r="C3009" t="s">
        <v>2</v>
      </c>
      <c r="D3009">
        <v>3515403</v>
      </c>
      <c r="E3009">
        <v>3515681</v>
      </c>
      <c r="F3009" t="s">
        <v>14</v>
      </c>
      <c r="G3009" t="s">
        <v>7455</v>
      </c>
      <c r="H3009" t="s">
        <v>7455</v>
      </c>
      <c r="I3009" t="s">
        <v>7449</v>
      </c>
      <c r="J3009" t="s">
        <v>7454</v>
      </c>
      <c r="K3009">
        <v>279</v>
      </c>
      <c r="L3009">
        <v>92</v>
      </c>
    </row>
    <row r="3010" spans="1:12" x14ac:dyDescent="0.25">
      <c r="A3010" t="s">
        <v>16</v>
      </c>
      <c r="B3010" t="s">
        <v>13</v>
      </c>
      <c r="C3010" t="s">
        <v>2</v>
      </c>
      <c r="D3010">
        <v>3515788</v>
      </c>
      <c r="E3010">
        <v>3516123</v>
      </c>
      <c r="F3010" t="s">
        <v>14</v>
      </c>
      <c r="G3010" t="s">
        <v>7457</v>
      </c>
      <c r="H3010" t="s">
        <v>7457</v>
      </c>
      <c r="I3010" t="s">
        <v>36</v>
      </c>
      <c r="J3010" t="s">
        <v>7456</v>
      </c>
      <c r="K3010">
        <v>336</v>
      </c>
      <c r="L3010">
        <v>111</v>
      </c>
    </row>
    <row r="3011" spans="1:12" x14ac:dyDescent="0.25">
      <c r="A3011" t="s">
        <v>16</v>
      </c>
      <c r="B3011" t="s">
        <v>13</v>
      </c>
      <c r="C3011" t="s">
        <v>2</v>
      </c>
      <c r="D3011">
        <v>3516213</v>
      </c>
      <c r="E3011">
        <v>3516392</v>
      </c>
      <c r="F3011" t="s">
        <v>14</v>
      </c>
      <c r="G3011" t="s">
        <v>7459</v>
      </c>
      <c r="H3011" t="s">
        <v>7459</v>
      </c>
      <c r="I3011" t="s">
        <v>36</v>
      </c>
      <c r="J3011" t="s">
        <v>7458</v>
      </c>
      <c r="K3011">
        <v>180</v>
      </c>
      <c r="L3011">
        <v>59</v>
      </c>
    </row>
    <row r="3012" spans="1:12" x14ac:dyDescent="0.25">
      <c r="A3012" t="s">
        <v>16</v>
      </c>
      <c r="B3012" t="s">
        <v>13</v>
      </c>
      <c r="C3012" t="s">
        <v>2</v>
      </c>
      <c r="D3012">
        <v>3516389</v>
      </c>
      <c r="E3012">
        <v>3517057</v>
      </c>
      <c r="F3012" t="s">
        <v>14</v>
      </c>
      <c r="G3012" t="s">
        <v>7461</v>
      </c>
      <c r="H3012" t="s">
        <v>7461</v>
      </c>
      <c r="I3012" t="s">
        <v>36</v>
      </c>
      <c r="J3012" t="s">
        <v>7460</v>
      </c>
      <c r="K3012">
        <v>669</v>
      </c>
      <c r="L3012">
        <v>222</v>
      </c>
    </row>
    <row r="3013" spans="1:12" x14ac:dyDescent="0.25">
      <c r="A3013" t="s">
        <v>16</v>
      </c>
      <c r="B3013" t="s">
        <v>13</v>
      </c>
      <c r="C3013" t="s">
        <v>2</v>
      </c>
      <c r="D3013">
        <v>3517138</v>
      </c>
      <c r="E3013">
        <v>3517485</v>
      </c>
      <c r="F3013" t="s">
        <v>14</v>
      </c>
      <c r="G3013" t="s">
        <v>7463</v>
      </c>
      <c r="H3013" t="s">
        <v>7463</v>
      </c>
      <c r="I3013" t="s">
        <v>36</v>
      </c>
      <c r="J3013" t="s">
        <v>7462</v>
      </c>
      <c r="K3013">
        <v>348</v>
      </c>
      <c r="L3013">
        <v>115</v>
      </c>
    </row>
    <row r="3014" spans="1:12" x14ac:dyDescent="0.25">
      <c r="A3014" t="s">
        <v>16</v>
      </c>
      <c r="B3014" t="s">
        <v>13</v>
      </c>
      <c r="C3014" t="s">
        <v>2</v>
      </c>
      <c r="D3014">
        <v>3517505</v>
      </c>
      <c r="E3014">
        <v>3518575</v>
      </c>
      <c r="F3014" t="s">
        <v>14</v>
      </c>
      <c r="G3014" t="s">
        <v>7465</v>
      </c>
      <c r="H3014" t="s">
        <v>7465</v>
      </c>
      <c r="I3014" t="s">
        <v>36</v>
      </c>
      <c r="J3014" t="s">
        <v>7464</v>
      </c>
      <c r="K3014">
        <v>1071</v>
      </c>
      <c r="L3014">
        <v>356</v>
      </c>
    </row>
    <row r="3015" spans="1:12" x14ac:dyDescent="0.25">
      <c r="A3015" t="s">
        <v>16</v>
      </c>
      <c r="B3015" t="s">
        <v>13</v>
      </c>
      <c r="C3015" t="s">
        <v>2</v>
      </c>
      <c r="D3015">
        <v>3518572</v>
      </c>
      <c r="E3015">
        <v>3519192</v>
      </c>
      <c r="F3015" t="s">
        <v>14</v>
      </c>
      <c r="G3015" t="s">
        <v>7467</v>
      </c>
      <c r="H3015" t="s">
        <v>7467</v>
      </c>
      <c r="I3015" t="s">
        <v>36</v>
      </c>
      <c r="J3015" t="s">
        <v>7466</v>
      </c>
      <c r="K3015">
        <v>621</v>
      </c>
      <c r="L3015">
        <v>206</v>
      </c>
    </row>
    <row r="3016" spans="1:12" x14ac:dyDescent="0.25">
      <c r="A3016" t="s">
        <v>16</v>
      </c>
      <c r="B3016" t="s">
        <v>13</v>
      </c>
      <c r="C3016" t="s">
        <v>2</v>
      </c>
      <c r="D3016">
        <v>3519366</v>
      </c>
      <c r="E3016">
        <v>3520052</v>
      </c>
      <c r="F3016" t="s">
        <v>14</v>
      </c>
      <c r="G3016" t="s">
        <v>7469</v>
      </c>
      <c r="H3016" t="s">
        <v>7469</v>
      </c>
      <c r="I3016" t="s">
        <v>36</v>
      </c>
      <c r="J3016" t="s">
        <v>7468</v>
      </c>
      <c r="K3016">
        <v>687</v>
      </c>
      <c r="L3016">
        <v>228</v>
      </c>
    </row>
    <row r="3017" spans="1:12" x14ac:dyDescent="0.25">
      <c r="A3017" t="s">
        <v>16</v>
      </c>
      <c r="B3017" t="s">
        <v>13</v>
      </c>
      <c r="C3017" t="s">
        <v>2</v>
      </c>
      <c r="D3017">
        <v>3520994</v>
      </c>
      <c r="E3017">
        <v>3521281</v>
      </c>
      <c r="F3017" t="s">
        <v>14</v>
      </c>
      <c r="G3017" t="s">
        <v>7471</v>
      </c>
      <c r="H3017" t="s">
        <v>7471</v>
      </c>
      <c r="I3017" t="s">
        <v>36</v>
      </c>
      <c r="J3017" t="s">
        <v>7470</v>
      </c>
      <c r="K3017">
        <v>288</v>
      </c>
      <c r="L3017">
        <v>95</v>
      </c>
    </row>
    <row r="3018" spans="1:12" x14ac:dyDescent="0.25">
      <c r="A3018" t="s">
        <v>16</v>
      </c>
      <c r="B3018" t="s">
        <v>13</v>
      </c>
      <c r="C3018" t="s">
        <v>2</v>
      </c>
      <c r="D3018">
        <v>3521505</v>
      </c>
      <c r="E3018">
        <v>3522722</v>
      </c>
      <c r="F3018" t="s">
        <v>14</v>
      </c>
      <c r="G3018" t="s">
        <v>7473</v>
      </c>
      <c r="H3018" t="s">
        <v>7473</v>
      </c>
      <c r="I3018" t="s">
        <v>36</v>
      </c>
      <c r="J3018" t="s">
        <v>7472</v>
      </c>
      <c r="K3018">
        <v>1218</v>
      </c>
      <c r="L3018">
        <v>405</v>
      </c>
    </row>
    <row r="3019" spans="1:12" x14ac:dyDescent="0.25">
      <c r="A3019" t="s">
        <v>16</v>
      </c>
      <c r="B3019" t="s">
        <v>13</v>
      </c>
      <c r="C3019" t="s">
        <v>2</v>
      </c>
      <c r="D3019">
        <v>3523125</v>
      </c>
      <c r="E3019">
        <v>3524648</v>
      </c>
      <c r="F3019" t="s">
        <v>48</v>
      </c>
      <c r="G3019" t="s">
        <v>7475</v>
      </c>
      <c r="H3019" t="s">
        <v>7475</v>
      </c>
      <c r="I3019" t="s">
        <v>116</v>
      </c>
      <c r="J3019" t="s">
        <v>7474</v>
      </c>
      <c r="K3019">
        <v>1524</v>
      </c>
      <c r="L3019">
        <v>507</v>
      </c>
    </row>
    <row r="3020" spans="1:12" x14ac:dyDescent="0.25">
      <c r="A3020" t="s">
        <v>16</v>
      </c>
      <c r="B3020" t="s">
        <v>13</v>
      </c>
      <c r="C3020" t="s">
        <v>2</v>
      </c>
      <c r="D3020">
        <v>3525093</v>
      </c>
      <c r="E3020">
        <v>3526514</v>
      </c>
      <c r="F3020" t="s">
        <v>14</v>
      </c>
      <c r="G3020" t="s">
        <v>7477</v>
      </c>
      <c r="H3020" t="s">
        <v>7477</v>
      </c>
      <c r="I3020" t="s">
        <v>453</v>
      </c>
      <c r="J3020" t="s">
        <v>7476</v>
      </c>
      <c r="K3020">
        <v>1422</v>
      </c>
      <c r="L3020">
        <v>473</v>
      </c>
    </row>
    <row r="3021" spans="1:12" x14ac:dyDescent="0.25">
      <c r="A3021" t="s">
        <v>16</v>
      </c>
      <c r="B3021" t="s">
        <v>13</v>
      </c>
      <c r="C3021" t="s">
        <v>2</v>
      </c>
      <c r="D3021">
        <v>3526590</v>
      </c>
      <c r="E3021">
        <v>3530135</v>
      </c>
      <c r="F3021" t="s">
        <v>48</v>
      </c>
      <c r="G3021" t="s">
        <v>7479</v>
      </c>
      <c r="H3021" t="s">
        <v>7479</v>
      </c>
      <c r="I3021" t="s">
        <v>1561</v>
      </c>
      <c r="J3021" t="s">
        <v>7478</v>
      </c>
      <c r="K3021">
        <v>3546</v>
      </c>
      <c r="L3021">
        <v>1181</v>
      </c>
    </row>
    <row r="3022" spans="1:12" x14ac:dyDescent="0.25">
      <c r="A3022" t="s">
        <v>16</v>
      </c>
      <c r="B3022" t="s">
        <v>13</v>
      </c>
      <c r="C3022" t="s">
        <v>2</v>
      </c>
      <c r="D3022">
        <v>3530526</v>
      </c>
      <c r="E3022">
        <v>3534095</v>
      </c>
      <c r="F3022" t="s">
        <v>48</v>
      </c>
      <c r="G3022" t="s">
        <v>7481</v>
      </c>
      <c r="H3022" t="s">
        <v>7481</v>
      </c>
      <c r="I3022" t="s">
        <v>1561</v>
      </c>
      <c r="J3022" t="s">
        <v>7480</v>
      </c>
      <c r="K3022">
        <v>3570</v>
      </c>
      <c r="L3022">
        <v>1189</v>
      </c>
    </row>
    <row r="3023" spans="1:12" x14ac:dyDescent="0.25">
      <c r="A3023" t="s">
        <v>16</v>
      </c>
      <c r="B3023" t="s">
        <v>13</v>
      </c>
      <c r="C3023" t="s">
        <v>2</v>
      </c>
      <c r="D3023">
        <v>3534974</v>
      </c>
      <c r="E3023">
        <v>3535276</v>
      </c>
      <c r="F3023" t="s">
        <v>14</v>
      </c>
      <c r="G3023" t="s">
        <v>7483</v>
      </c>
      <c r="H3023" t="s">
        <v>7483</v>
      </c>
      <c r="I3023" t="s">
        <v>36</v>
      </c>
      <c r="J3023" t="s">
        <v>7482</v>
      </c>
      <c r="K3023">
        <v>303</v>
      </c>
      <c r="L3023">
        <v>100</v>
      </c>
    </row>
    <row r="3024" spans="1:12" x14ac:dyDescent="0.25">
      <c r="A3024" t="s">
        <v>16</v>
      </c>
      <c r="B3024" t="s">
        <v>13</v>
      </c>
      <c r="C3024" t="s">
        <v>2</v>
      </c>
      <c r="D3024">
        <v>3535312</v>
      </c>
      <c r="E3024">
        <v>3538887</v>
      </c>
      <c r="F3024" t="s">
        <v>48</v>
      </c>
      <c r="G3024" t="s">
        <v>7485</v>
      </c>
      <c r="H3024" t="s">
        <v>7485</v>
      </c>
      <c r="I3024" t="s">
        <v>1561</v>
      </c>
      <c r="J3024" t="s">
        <v>7484</v>
      </c>
      <c r="K3024">
        <v>3576</v>
      </c>
      <c r="L3024">
        <v>1191</v>
      </c>
    </row>
    <row r="3025" spans="1:12" x14ac:dyDescent="0.25">
      <c r="A3025" t="s">
        <v>16</v>
      </c>
      <c r="B3025" t="s">
        <v>13</v>
      </c>
      <c r="C3025" t="s">
        <v>2</v>
      </c>
      <c r="D3025">
        <v>3538984</v>
      </c>
      <c r="E3025">
        <v>3539646</v>
      </c>
      <c r="F3025" t="s">
        <v>14</v>
      </c>
      <c r="G3025" t="s">
        <v>7487</v>
      </c>
      <c r="H3025" t="s">
        <v>7487</v>
      </c>
      <c r="I3025" t="s">
        <v>1469</v>
      </c>
      <c r="J3025" t="s">
        <v>7486</v>
      </c>
      <c r="K3025">
        <v>663</v>
      </c>
      <c r="L3025">
        <v>220</v>
      </c>
    </row>
    <row r="3026" spans="1:12" x14ac:dyDescent="0.25">
      <c r="A3026" t="s">
        <v>16</v>
      </c>
      <c r="B3026" t="s">
        <v>13</v>
      </c>
      <c r="C3026" t="s">
        <v>2</v>
      </c>
      <c r="D3026">
        <v>3539643</v>
      </c>
      <c r="E3026">
        <v>3540206</v>
      </c>
      <c r="F3026" t="s">
        <v>14</v>
      </c>
      <c r="G3026" t="s">
        <v>7489</v>
      </c>
      <c r="H3026" t="s">
        <v>7489</v>
      </c>
      <c r="I3026" t="s">
        <v>6120</v>
      </c>
      <c r="J3026" t="s">
        <v>7488</v>
      </c>
      <c r="K3026">
        <v>564</v>
      </c>
      <c r="L3026">
        <v>187</v>
      </c>
    </row>
    <row r="3027" spans="1:12" x14ac:dyDescent="0.25">
      <c r="A3027" t="s">
        <v>16</v>
      </c>
      <c r="B3027" t="s">
        <v>13</v>
      </c>
      <c r="C3027" t="s">
        <v>2</v>
      </c>
      <c r="D3027">
        <v>3540215</v>
      </c>
      <c r="E3027">
        <v>3540784</v>
      </c>
      <c r="F3027" t="s">
        <v>14</v>
      </c>
      <c r="G3027" t="s">
        <v>7491</v>
      </c>
      <c r="H3027" t="s">
        <v>7491</v>
      </c>
      <c r="I3027" t="s">
        <v>1469</v>
      </c>
      <c r="J3027" t="s">
        <v>7490</v>
      </c>
      <c r="K3027">
        <v>570</v>
      </c>
      <c r="L3027">
        <v>189</v>
      </c>
    </row>
    <row r="3028" spans="1:12" x14ac:dyDescent="0.25">
      <c r="A3028" t="s">
        <v>16</v>
      </c>
      <c r="B3028" t="s">
        <v>13</v>
      </c>
      <c r="C3028" t="s">
        <v>2</v>
      </c>
      <c r="D3028">
        <v>3540975</v>
      </c>
      <c r="E3028">
        <v>3541211</v>
      </c>
      <c r="F3028" t="s">
        <v>48</v>
      </c>
      <c r="G3028" t="s">
        <v>7493</v>
      </c>
      <c r="H3028" t="s">
        <v>7493</v>
      </c>
      <c r="I3028" t="s">
        <v>7494</v>
      </c>
      <c r="J3028" t="s">
        <v>7492</v>
      </c>
      <c r="K3028">
        <v>237</v>
      </c>
      <c r="L3028">
        <v>78</v>
      </c>
    </row>
    <row r="3029" spans="1:12" x14ac:dyDescent="0.25">
      <c r="A3029" t="s">
        <v>16</v>
      </c>
      <c r="B3029" t="s">
        <v>13</v>
      </c>
      <c r="C3029" t="s">
        <v>2</v>
      </c>
      <c r="D3029">
        <v>3541299</v>
      </c>
      <c r="E3029">
        <v>3542681</v>
      </c>
      <c r="F3029" t="s">
        <v>14</v>
      </c>
      <c r="G3029" t="s">
        <v>7496</v>
      </c>
      <c r="H3029" t="s">
        <v>7496</v>
      </c>
      <c r="I3029" t="s">
        <v>7497</v>
      </c>
      <c r="J3029" t="s">
        <v>7495</v>
      </c>
      <c r="K3029">
        <v>1383</v>
      </c>
      <c r="L3029">
        <v>460</v>
      </c>
    </row>
    <row r="3030" spans="1:12" x14ac:dyDescent="0.25">
      <c r="A3030" t="s">
        <v>16</v>
      </c>
      <c r="B3030" t="s">
        <v>13</v>
      </c>
      <c r="C3030" t="s">
        <v>2</v>
      </c>
      <c r="D3030">
        <v>3543016</v>
      </c>
      <c r="E3030">
        <v>3544023</v>
      </c>
      <c r="F3030" t="s">
        <v>14</v>
      </c>
      <c r="G3030" t="s">
        <v>7499</v>
      </c>
      <c r="H3030" t="s">
        <v>7499</v>
      </c>
      <c r="I3030" t="s">
        <v>991</v>
      </c>
      <c r="J3030" t="s">
        <v>7498</v>
      </c>
      <c r="K3030">
        <v>1008</v>
      </c>
      <c r="L3030">
        <v>335</v>
      </c>
    </row>
    <row r="3031" spans="1:12" x14ac:dyDescent="0.25">
      <c r="A3031" t="s">
        <v>16</v>
      </c>
      <c r="B3031" t="s">
        <v>13</v>
      </c>
      <c r="C3031" t="s">
        <v>2</v>
      </c>
      <c r="D3031">
        <v>3544357</v>
      </c>
      <c r="E3031">
        <v>3545445</v>
      </c>
      <c r="F3031" t="s">
        <v>48</v>
      </c>
      <c r="G3031" t="s">
        <v>7501</v>
      </c>
      <c r="H3031" t="s">
        <v>7501</v>
      </c>
      <c r="I3031" t="s">
        <v>7502</v>
      </c>
      <c r="J3031" t="s">
        <v>7500</v>
      </c>
      <c r="K3031">
        <v>1089</v>
      </c>
      <c r="L3031">
        <v>362</v>
      </c>
    </row>
    <row r="3032" spans="1:12" x14ac:dyDescent="0.25">
      <c r="A3032" t="s">
        <v>16</v>
      </c>
      <c r="B3032" t="s">
        <v>13</v>
      </c>
      <c r="C3032" t="s">
        <v>2</v>
      </c>
      <c r="D3032">
        <v>3545442</v>
      </c>
      <c r="E3032">
        <v>3546659</v>
      </c>
      <c r="F3032" t="s">
        <v>48</v>
      </c>
      <c r="G3032" t="s">
        <v>7504</v>
      </c>
      <c r="H3032" t="s">
        <v>7504</v>
      </c>
      <c r="I3032" t="s">
        <v>7505</v>
      </c>
      <c r="J3032" t="s">
        <v>7503</v>
      </c>
      <c r="K3032">
        <v>1218</v>
      </c>
      <c r="L3032">
        <v>405</v>
      </c>
    </row>
    <row r="3033" spans="1:12" x14ac:dyDescent="0.25">
      <c r="A3033" t="s">
        <v>16</v>
      </c>
      <c r="B3033" t="s">
        <v>13</v>
      </c>
      <c r="C3033" t="s">
        <v>2</v>
      </c>
      <c r="D3033">
        <v>3546656</v>
      </c>
      <c r="E3033">
        <v>3547687</v>
      </c>
      <c r="F3033" t="s">
        <v>48</v>
      </c>
      <c r="G3033" t="s">
        <v>7507</v>
      </c>
      <c r="H3033" t="s">
        <v>7507</v>
      </c>
      <c r="I3033" t="s">
        <v>5827</v>
      </c>
      <c r="J3033" t="s">
        <v>7506</v>
      </c>
      <c r="K3033">
        <v>1032</v>
      </c>
      <c r="L3033">
        <v>343</v>
      </c>
    </row>
    <row r="3034" spans="1:12" x14ac:dyDescent="0.25">
      <c r="A3034" t="s">
        <v>16</v>
      </c>
      <c r="B3034" t="s">
        <v>13</v>
      </c>
      <c r="C3034" t="s">
        <v>2</v>
      </c>
      <c r="D3034">
        <v>3548006</v>
      </c>
      <c r="E3034">
        <v>3548911</v>
      </c>
      <c r="F3034" t="s">
        <v>14</v>
      </c>
      <c r="G3034" t="s">
        <v>7509</v>
      </c>
      <c r="H3034" t="s">
        <v>7509</v>
      </c>
      <c r="I3034" t="s">
        <v>33</v>
      </c>
      <c r="J3034" t="s">
        <v>7508</v>
      </c>
      <c r="K3034">
        <v>906</v>
      </c>
      <c r="L3034">
        <v>301</v>
      </c>
    </row>
    <row r="3035" spans="1:12" x14ac:dyDescent="0.25">
      <c r="A3035" t="s">
        <v>16</v>
      </c>
      <c r="B3035" t="s">
        <v>13</v>
      </c>
      <c r="C3035" t="s">
        <v>2</v>
      </c>
      <c r="D3035">
        <v>3549049</v>
      </c>
      <c r="E3035">
        <v>3550653</v>
      </c>
      <c r="F3035" t="s">
        <v>14</v>
      </c>
      <c r="G3035" t="s">
        <v>7511</v>
      </c>
      <c r="H3035" t="s">
        <v>7511</v>
      </c>
      <c r="I3035" t="s">
        <v>7512</v>
      </c>
      <c r="J3035" t="s">
        <v>7510</v>
      </c>
      <c r="K3035">
        <v>1605</v>
      </c>
      <c r="L3035">
        <v>534</v>
      </c>
    </row>
    <row r="3036" spans="1:12" x14ac:dyDescent="0.25">
      <c r="A3036" t="s">
        <v>16</v>
      </c>
      <c r="B3036" t="s">
        <v>13</v>
      </c>
      <c r="C3036" t="s">
        <v>2</v>
      </c>
      <c r="D3036">
        <v>3550729</v>
      </c>
      <c r="E3036">
        <v>3551373</v>
      </c>
      <c r="F3036" t="s">
        <v>14</v>
      </c>
      <c r="G3036" t="s">
        <v>7514</v>
      </c>
      <c r="H3036" t="s">
        <v>7514</v>
      </c>
      <c r="I3036" t="s">
        <v>7515</v>
      </c>
      <c r="J3036" t="s">
        <v>7513</v>
      </c>
      <c r="K3036">
        <v>645</v>
      </c>
      <c r="L3036">
        <v>214</v>
      </c>
    </row>
    <row r="3037" spans="1:12" x14ac:dyDescent="0.25">
      <c r="A3037" t="s">
        <v>16</v>
      </c>
      <c r="B3037" t="s">
        <v>13</v>
      </c>
      <c r="C3037" t="s">
        <v>2</v>
      </c>
      <c r="D3037">
        <v>3551402</v>
      </c>
      <c r="E3037">
        <v>3553387</v>
      </c>
      <c r="F3037" t="s">
        <v>14</v>
      </c>
      <c r="G3037" t="s">
        <v>7517</v>
      </c>
      <c r="H3037" t="s">
        <v>7517</v>
      </c>
      <c r="I3037" t="s">
        <v>30</v>
      </c>
      <c r="J3037" t="s">
        <v>7516</v>
      </c>
      <c r="K3037">
        <v>1986</v>
      </c>
      <c r="L3037">
        <v>661</v>
      </c>
    </row>
    <row r="3038" spans="1:12" x14ac:dyDescent="0.25">
      <c r="A3038" t="s">
        <v>16</v>
      </c>
      <c r="B3038" t="s">
        <v>13</v>
      </c>
      <c r="C3038" t="s">
        <v>2</v>
      </c>
      <c r="D3038">
        <v>3553400</v>
      </c>
      <c r="E3038">
        <v>3553828</v>
      </c>
      <c r="F3038" t="s">
        <v>48</v>
      </c>
      <c r="G3038" t="s">
        <v>7519</v>
      </c>
      <c r="H3038" t="s">
        <v>7519</v>
      </c>
      <c r="I3038" t="s">
        <v>1561</v>
      </c>
      <c r="J3038" t="s">
        <v>7518</v>
      </c>
      <c r="K3038">
        <v>429</v>
      </c>
      <c r="L3038">
        <v>142</v>
      </c>
    </row>
    <row r="3039" spans="1:12" x14ac:dyDescent="0.25">
      <c r="A3039" t="s">
        <v>16</v>
      </c>
      <c r="B3039" t="s">
        <v>13</v>
      </c>
      <c r="C3039" t="s">
        <v>2</v>
      </c>
      <c r="D3039">
        <v>3553788</v>
      </c>
      <c r="E3039">
        <v>3554834</v>
      </c>
      <c r="F3039" t="s">
        <v>48</v>
      </c>
      <c r="G3039" t="s">
        <v>7521</v>
      </c>
      <c r="H3039" t="s">
        <v>7521</v>
      </c>
      <c r="I3039" t="s">
        <v>7522</v>
      </c>
      <c r="J3039" t="s">
        <v>7520</v>
      </c>
      <c r="K3039">
        <v>1047</v>
      </c>
      <c r="L3039">
        <v>348</v>
      </c>
    </row>
    <row r="3040" spans="1:12" x14ac:dyDescent="0.25">
      <c r="A3040" t="s">
        <v>16</v>
      </c>
      <c r="B3040" t="s">
        <v>13</v>
      </c>
      <c r="C3040" t="s">
        <v>2</v>
      </c>
      <c r="D3040">
        <v>3554837</v>
      </c>
      <c r="E3040">
        <v>3555577</v>
      </c>
      <c r="F3040" t="s">
        <v>48</v>
      </c>
      <c r="G3040" t="s">
        <v>7524</v>
      </c>
      <c r="H3040" t="s">
        <v>7524</v>
      </c>
      <c r="I3040" t="s">
        <v>7525</v>
      </c>
      <c r="J3040" t="s">
        <v>7523</v>
      </c>
      <c r="K3040">
        <v>741</v>
      </c>
      <c r="L3040">
        <v>246</v>
      </c>
    </row>
    <row r="3041" spans="1:12" x14ac:dyDescent="0.25">
      <c r="A3041" t="s">
        <v>16</v>
      </c>
      <c r="B3041" t="s">
        <v>13</v>
      </c>
      <c r="C3041" t="s">
        <v>2</v>
      </c>
      <c r="D3041">
        <v>3555652</v>
      </c>
      <c r="E3041">
        <v>3556542</v>
      </c>
      <c r="F3041" t="s">
        <v>14</v>
      </c>
      <c r="G3041" t="s">
        <v>7527</v>
      </c>
      <c r="H3041" t="s">
        <v>7527</v>
      </c>
      <c r="I3041" t="s">
        <v>7528</v>
      </c>
      <c r="J3041" t="s">
        <v>7526</v>
      </c>
      <c r="K3041">
        <v>891</v>
      </c>
      <c r="L3041">
        <v>296</v>
      </c>
    </row>
    <row r="3042" spans="1:12" x14ac:dyDescent="0.25">
      <c r="A3042" t="s">
        <v>16</v>
      </c>
      <c r="B3042" t="s">
        <v>13</v>
      </c>
      <c r="C3042" t="s">
        <v>2</v>
      </c>
      <c r="D3042">
        <v>3556697</v>
      </c>
      <c r="E3042">
        <v>3557530</v>
      </c>
      <c r="F3042" t="s">
        <v>14</v>
      </c>
      <c r="G3042" t="s">
        <v>7530</v>
      </c>
      <c r="H3042" t="s">
        <v>7530</v>
      </c>
      <c r="I3042" t="s">
        <v>36</v>
      </c>
      <c r="J3042" t="s">
        <v>7529</v>
      </c>
      <c r="K3042">
        <v>834</v>
      </c>
      <c r="L3042">
        <v>277</v>
      </c>
    </row>
    <row r="3043" spans="1:12" x14ac:dyDescent="0.25">
      <c r="A3043" t="s">
        <v>16</v>
      </c>
      <c r="B3043" t="s">
        <v>13</v>
      </c>
      <c r="C3043" t="s">
        <v>2</v>
      </c>
      <c r="D3043">
        <v>3557774</v>
      </c>
      <c r="E3043">
        <v>3560617</v>
      </c>
      <c r="F3043" t="s">
        <v>14</v>
      </c>
      <c r="G3043" t="s">
        <v>7532</v>
      </c>
      <c r="H3043" t="s">
        <v>7532</v>
      </c>
      <c r="I3043" t="s">
        <v>206</v>
      </c>
      <c r="J3043" t="s">
        <v>7531</v>
      </c>
      <c r="K3043">
        <v>2844</v>
      </c>
      <c r="L3043">
        <v>947</v>
      </c>
    </row>
    <row r="3044" spans="1:12" x14ac:dyDescent="0.25">
      <c r="A3044" t="s">
        <v>16</v>
      </c>
      <c r="B3044" t="s">
        <v>13</v>
      </c>
      <c r="C3044" t="s">
        <v>2</v>
      </c>
      <c r="D3044">
        <v>3560674</v>
      </c>
      <c r="E3044">
        <v>3562230</v>
      </c>
      <c r="F3044" t="s">
        <v>48</v>
      </c>
      <c r="G3044" t="s">
        <v>7534</v>
      </c>
      <c r="H3044" t="s">
        <v>7534</v>
      </c>
      <c r="I3044" t="s">
        <v>36</v>
      </c>
      <c r="J3044" t="s">
        <v>7533</v>
      </c>
      <c r="K3044">
        <v>1557</v>
      </c>
      <c r="L3044">
        <v>518</v>
      </c>
    </row>
    <row r="3045" spans="1:12" x14ac:dyDescent="0.25">
      <c r="A3045" t="s">
        <v>16</v>
      </c>
      <c r="B3045" t="s">
        <v>13</v>
      </c>
      <c r="C3045" t="s">
        <v>2</v>
      </c>
      <c r="D3045">
        <v>3562506</v>
      </c>
      <c r="E3045">
        <v>3563114</v>
      </c>
      <c r="F3045" t="s">
        <v>48</v>
      </c>
      <c r="G3045" t="s">
        <v>7536</v>
      </c>
      <c r="H3045" t="s">
        <v>7536</v>
      </c>
      <c r="I3045" t="s">
        <v>617</v>
      </c>
      <c r="J3045" t="s">
        <v>7535</v>
      </c>
      <c r="K3045">
        <v>609</v>
      </c>
      <c r="L3045">
        <v>202</v>
      </c>
    </row>
    <row r="3046" spans="1:12" x14ac:dyDescent="0.25">
      <c r="A3046" t="s">
        <v>16</v>
      </c>
      <c r="B3046" t="s">
        <v>13</v>
      </c>
      <c r="C3046" t="s">
        <v>2</v>
      </c>
      <c r="D3046">
        <v>3563251</v>
      </c>
      <c r="E3046">
        <v>3564174</v>
      </c>
      <c r="F3046" t="s">
        <v>14</v>
      </c>
      <c r="G3046" t="s">
        <v>7538</v>
      </c>
      <c r="H3046" t="s">
        <v>7538</v>
      </c>
      <c r="I3046" t="s">
        <v>801</v>
      </c>
      <c r="J3046" t="s">
        <v>7537</v>
      </c>
      <c r="K3046">
        <v>924</v>
      </c>
      <c r="L3046">
        <v>307</v>
      </c>
    </row>
    <row r="3047" spans="1:12" x14ac:dyDescent="0.25">
      <c r="A3047" t="s">
        <v>16</v>
      </c>
      <c r="B3047" t="s">
        <v>13</v>
      </c>
      <c r="C3047" t="s">
        <v>2</v>
      </c>
      <c r="D3047">
        <v>3564171</v>
      </c>
      <c r="E3047">
        <v>3566645</v>
      </c>
      <c r="F3047" t="s">
        <v>14</v>
      </c>
      <c r="G3047" t="s">
        <v>7540</v>
      </c>
      <c r="H3047" t="s">
        <v>7540</v>
      </c>
      <c r="I3047" t="s">
        <v>2212</v>
      </c>
      <c r="J3047" t="s">
        <v>7539</v>
      </c>
      <c r="K3047">
        <v>2475</v>
      </c>
      <c r="L3047">
        <v>824</v>
      </c>
    </row>
    <row r="3048" spans="1:12" x14ac:dyDescent="0.25">
      <c r="A3048" t="s">
        <v>16</v>
      </c>
      <c r="B3048" t="s">
        <v>13</v>
      </c>
      <c r="C3048" t="s">
        <v>2</v>
      </c>
      <c r="D3048">
        <v>3566964</v>
      </c>
      <c r="E3048">
        <v>3567317</v>
      </c>
      <c r="F3048" t="s">
        <v>48</v>
      </c>
      <c r="G3048" t="s">
        <v>7542</v>
      </c>
      <c r="H3048" t="s">
        <v>7542</v>
      </c>
      <c r="I3048" t="s">
        <v>30</v>
      </c>
      <c r="J3048" t="s">
        <v>7541</v>
      </c>
      <c r="K3048">
        <v>354</v>
      </c>
      <c r="L3048">
        <v>117</v>
      </c>
    </row>
    <row r="3049" spans="1:12" x14ac:dyDescent="0.25">
      <c r="A3049" t="s">
        <v>16</v>
      </c>
      <c r="B3049" t="s">
        <v>13</v>
      </c>
      <c r="C3049" t="s">
        <v>2</v>
      </c>
      <c r="D3049">
        <v>3567498</v>
      </c>
      <c r="E3049">
        <v>3568859</v>
      </c>
      <c r="F3049" t="s">
        <v>48</v>
      </c>
      <c r="G3049" t="s">
        <v>7544</v>
      </c>
      <c r="H3049" t="s">
        <v>7544</v>
      </c>
      <c r="I3049" t="s">
        <v>30</v>
      </c>
      <c r="J3049" t="s">
        <v>7543</v>
      </c>
      <c r="K3049">
        <v>1362</v>
      </c>
      <c r="L3049">
        <v>453</v>
      </c>
    </row>
    <row r="3050" spans="1:12" x14ac:dyDescent="0.25">
      <c r="A3050" t="s">
        <v>16</v>
      </c>
      <c r="B3050" t="s">
        <v>13</v>
      </c>
      <c r="C3050" t="s">
        <v>2</v>
      </c>
      <c r="D3050">
        <v>3569193</v>
      </c>
      <c r="E3050">
        <v>3570572</v>
      </c>
      <c r="F3050" t="s">
        <v>14</v>
      </c>
      <c r="G3050" t="s">
        <v>7546</v>
      </c>
      <c r="H3050" t="s">
        <v>7546</v>
      </c>
      <c r="I3050" t="s">
        <v>360</v>
      </c>
      <c r="J3050" t="s">
        <v>7545</v>
      </c>
      <c r="K3050">
        <v>1380</v>
      </c>
      <c r="L3050">
        <v>459</v>
      </c>
    </row>
    <row r="3051" spans="1:12" x14ac:dyDescent="0.25">
      <c r="A3051" t="s">
        <v>16</v>
      </c>
      <c r="B3051" t="s">
        <v>13</v>
      </c>
      <c r="C3051" t="s">
        <v>2</v>
      </c>
      <c r="D3051">
        <v>3571263</v>
      </c>
      <c r="E3051">
        <v>3571682</v>
      </c>
      <c r="F3051" t="s">
        <v>14</v>
      </c>
      <c r="G3051" t="s">
        <v>7548</v>
      </c>
      <c r="H3051" t="s">
        <v>7548</v>
      </c>
      <c r="I3051" t="s">
        <v>36</v>
      </c>
      <c r="J3051" t="s">
        <v>7547</v>
      </c>
      <c r="K3051">
        <v>420</v>
      </c>
      <c r="L3051">
        <v>139</v>
      </c>
    </row>
    <row r="3052" spans="1:12" x14ac:dyDescent="0.25">
      <c r="A3052" t="s">
        <v>16</v>
      </c>
      <c r="B3052" t="s">
        <v>13</v>
      </c>
      <c r="C3052" t="s">
        <v>2</v>
      </c>
      <c r="D3052">
        <v>3572682</v>
      </c>
      <c r="E3052">
        <v>3573077</v>
      </c>
      <c r="F3052" t="s">
        <v>48</v>
      </c>
      <c r="G3052" t="s">
        <v>7550</v>
      </c>
      <c r="H3052" t="s">
        <v>7550</v>
      </c>
      <c r="I3052" t="s">
        <v>7551</v>
      </c>
      <c r="J3052" t="s">
        <v>7549</v>
      </c>
      <c r="K3052">
        <v>396</v>
      </c>
      <c r="L3052">
        <v>131</v>
      </c>
    </row>
    <row r="3053" spans="1:12" x14ac:dyDescent="0.25">
      <c r="A3053" t="s">
        <v>16</v>
      </c>
      <c r="B3053" t="s">
        <v>13</v>
      </c>
      <c r="C3053" t="s">
        <v>2</v>
      </c>
      <c r="D3053">
        <v>3573221</v>
      </c>
      <c r="E3053">
        <v>3574330</v>
      </c>
      <c r="F3053" t="s">
        <v>48</v>
      </c>
      <c r="G3053" t="s">
        <v>7553</v>
      </c>
      <c r="H3053" t="s">
        <v>7553</v>
      </c>
      <c r="I3053" t="s">
        <v>7554</v>
      </c>
      <c r="J3053" t="s">
        <v>7552</v>
      </c>
      <c r="K3053">
        <v>1110</v>
      </c>
      <c r="L3053">
        <v>369</v>
      </c>
    </row>
    <row r="3054" spans="1:12" x14ac:dyDescent="0.25">
      <c r="A3054" t="s">
        <v>16</v>
      </c>
      <c r="B3054" t="s">
        <v>13</v>
      </c>
      <c r="C3054" t="s">
        <v>2</v>
      </c>
      <c r="D3054">
        <v>3574529</v>
      </c>
      <c r="E3054">
        <v>3574945</v>
      </c>
      <c r="F3054" t="s">
        <v>48</v>
      </c>
      <c r="G3054" t="s">
        <v>7556</v>
      </c>
      <c r="H3054" t="s">
        <v>7556</v>
      </c>
      <c r="I3054" t="s">
        <v>3452</v>
      </c>
      <c r="J3054" t="s">
        <v>7555</v>
      </c>
      <c r="K3054">
        <v>417</v>
      </c>
      <c r="L3054">
        <v>138</v>
      </c>
    </row>
    <row r="3055" spans="1:12" x14ac:dyDescent="0.25">
      <c r="A3055" t="s">
        <v>16</v>
      </c>
      <c r="B3055" t="s">
        <v>13</v>
      </c>
      <c r="C3055" t="s">
        <v>2</v>
      </c>
      <c r="D3055">
        <v>3574949</v>
      </c>
      <c r="E3055">
        <v>3575197</v>
      </c>
      <c r="F3055" t="s">
        <v>48</v>
      </c>
      <c r="G3055" t="s">
        <v>7558</v>
      </c>
      <c r="H3055" t="s">
        <v>7558</v>
      </c>
      <c r="I3055" t="s">
        <v>36</v>
      </c>
      <c r="J3055" t="s">
        <v>7557</v>
      </c>
      <c r="K3055">
        <v>249</v>
      </c>
      <c r="L3055">
        <v>82</v>
      </c>
    </row>
    <row r="3056" spans="1:12" x14ac:dyDescent="0.25">
      <c r="A3056" t="s">
        <v>16</v>
      </c>
      <c r="B3056" t="s">
        <v>13</v>
      </c>
      <c r="C3056" t="s">
        <v>2</v>
      </c>
      <c r="D3056">
        <v>3575599</v>
      </c>
      <c r="E3056">
        <v>3575934</v>
      </c>
      <c r="F3056" t="s">
        <v>48</v>
      </c>
      <c r="G3056" t="s">
        <v>7560</v>
      </c>
      <c r="H3056" t="s">
        <v>7560</v>
      </c>
      <c r="I3056" t="s">
        <v>36</v>
      </c>
      <c r="J3056" t="s">
        <v>7559</v>
      </c>
      <c r="K3056">
        <v>336</v>
      </c>
      <c r="L3056">
        <v>111</v>
      </c>
    </row>
    <row r="3057" spans="1:12" x14ac:dyDescent="0.25">
      <c r="A3057" t="s">
        <v>16</v>
      </c>
      <c r="B3057" t="s">
        <v>13</v>
      </c>
      <c r="C3057" t="s">
        <v>2</v>
      </c>
      <c r="D3057">
        <v>3575931</v>
      </c>
      <c r="E3057">
        <v>3576950</v>
      </c>
      <c r="F3057" t="s">
        <v>48</v>
      </c>
      <c r="G3057" t="s">
        <v>7562</v>
      </c>
      <c r="H3057" t="s">
        <v>7562</v>
      </c>
      <c r="I3057" t="s">
        <v>7563</v>
      </c>
      <c r="J3057" t="s">
        <v>7561</v>
      </c>
      <c r="K3057">
        <v>1020</v>
      </c>
      <c r="L3057">
        <v>339</v>
      </c>
    </row>
    <row r="3058" spans="1:12" x14ac:dyDescent="0.25">
      <c r="A3058" t="s">
        <v>16</v>
      </c>
      <c r="B3058" t="s">
        <v>13</v>
      </c>
      <c r="C3058" t="s">
        <v>2</v>
      </c>
      <c r="D3058">
        <v>3577147</v>
      </c>
      <c r="E3058">
        <v>3577947</v>
      </c>
      <c r="F3058" t="s">
        <v>48</v>
      </c>
      <c r="G3058" t="s">
        <v>7565</v>
      </c>
      <c r="H3058" t="s">
        <v>7565</v>
      </c>
      <c r="I3058" t="s">
        <v>7566</v>
      </c>
      <c r="J3058" t="s">
        <v>7564</v>
      </c>
      <c r="K3058">
        <v>801</v>
      </c>
      <c r="L3058">
        <v>266</v>
      </c>
    </row>
    <row r="3059" spans="1:12" x14ac:dyDescent="0.25">
      <c r="A3059" t="s">
        <v>16</v>
      </c>
      <c r="B3059" t="s">
        <v>13</v>
      </c>
      <c r="C3059" t="s">
        <v>2</v>
      </c>
      <c r="D3059">
        <v>3577944</v>
      </c>
      <c r="E3059">
        <v>3578492</v>
      </c>
      <c r="F3059" t="s">
        <v>48</v>
      </c>
      <c r="G3059" t="s">
        <v>7568</v>
      </c>
      <c r="H3059" t="s">
        <v>7568</v>
      </c>
      <c r="I3059" t="s">
        <v>7569</v>
      </c>
      <c r="J3059" t="s">
        <v>7567</v>
      </c>
      <c r="K3059">
        <v>549</v>
      </c>
      <c r="L3059">
        <v>182</v>
      </c>
    </row>
    <row r="3060" spans="1:12" x14ac:dyDescent="0.25">
      <c r="A3060" t="s">
        <v>16</v>
      </c>
      <c r="B3060" t="s">
        <v>13</v>
      </c>
      <c r="C3060" t="s">
        <v>2</v>
      </c>
      <c r="D3060">
        <v>3578534</v>
      </c>
      <c r="E3060">
        <v>3579952</v>
      </c>
      <c r="F3060" t="s">
        <v>14</v>
      </c>
      <c r="G3060" t="s">
        <v>7571</v>
      </c>
      <c r="H3060" t="s">
        <v>7571</v>
      </c>
      <c r="I3060" t="s">
        <v>7572</v>
      </c>
      <c r="J3060" t="s">
        <v>7570</v>
      </c>
      <c r="K3060">
        <v>1419</v>
      </c>
      <c r="L3060">
        <v>472</v>
      </c>
    </row>
    <row r="3061" spans="1:12" x14ac:dyDescent="0.25">
      <c r="A3061" t="s">
        <v>16</v>
      </c>
      <c r="B3061" t="s">
        <v>13</v>
      </c>
      <c r="C3061" t="s">
        <v>2</v>
      </c>
      <c r="D3061">
        <v>3579943</v>
      </c>
      <c r="E3061">
        <v>3580677</v>
      </c>
      <c r="F3061" t="s">
        <v>14</v>
      </c>
      <c r="G3061" t="s">
        <v>7574</v>
      </c>
      <c r="H3061" t="s">
        <v>7574</v>
      </c>
      <c r="I3061" t="s">
        <v>7575</v>
      </c>
      <c r="J3061" t="s">
        <v>7573</v>
      </c>
      <c r="K3061">
        <v>735</v>
      </c>
      <c r="L3061">
        <v>244</v>
      </c>
    </row>
    <row r="3062" spans="1:12" x14ac:dyDescent="0.25">
      <c r="A3062" t="s">
        <v>16</v>
      </c>
      <c r="B3062" t="s">
        <v>13</v>
      </c>
      <c r="C3062" t="s">
        <v>2</v>
      </c>
      <c r="D3062">
        <v>3580820</v>
      </c>
      <c r="E3062">
        <v>3581836</v>
      </c>
      <c r="F3062" t="s">
        <v>48</v>
      </c>
      <c r="G3062" t="s">
        <v>7577</v>
      </c>
      <c r="H3062" t="s">
        <v>7577</v>
      </c>
      <c r="I3062" t="s">
        <v>5226</v>
      </c>
      <c r="J3062" t="s">
        <v>7576</v>
      </c>
      <c r="K3062">
        <v>1017</v>
      </c>
      <c r="L3062">
        <v>338</v>
      </c>
    </row>
    <row r="3063" spans="1:12" x14ac:dyDescent="0.25">
      <c r="A3063" t="s">
        <v>16</v>
      </c>
      <c r="B3063" t="s">
        <v>13</v>
      </c>
      <c r="C3063" t="s">
        <v>2</v>
      </c>
      <c r="D3063">
        <v>3585440</v>
      </c>
      <c r="E3063">
        <v>3587125</v>
      </c>
      <c r="F3063" t="s">
        <v>14</v>
      </c>
      <c r="G3063" t="s">
        <v>7579</v>
      </c>
      <c r="H3063" t="s">
        <v>7579</v>
      </c>
      <c r="I3063" t="s">
        <v>3337</v>
      </c>
      <c r="J3063" t="s">
        <v>7578</v>
      </c>
      <c r="K3063">
        <v>1686</v>
      </c>
      <c r="L3063">
        <v>561</v>
      </c>
    </row>
    <row r="3064" spans="1:12" x14ac:dyDescent="0.25">
      <c r="A3064" t="s">
        <v>16</v>
      </c>
      <c r="B3064" t="s">
        <v>13</v>
      </c>
      <c r="C3064" t="s">
        <v>2</v>
      </c>
      <c r="D3064">
        <v>3587129</v>
      </c>
      <c r="E3064">
        <v>3588196</v>
      </c>
      <c r="F3064" t="s">
        <v>14</v>
      </c>
      <c r="G3064" t="s">
        <v>7581</v>
      </c>
      <c r="H3064" t="s">
        <v>7581</v>
      </c>
      <c r="I3064" t="s">
        <v>3010</v>
      </c>
      <c r="J3064" t="s">
        <v>7580</v>
      </c>
      <c r="K3064">
        <v>1068</v>
      </c>
      <c r="L3064">
        <v>355</v>
      </c>
    </row>
    <row r="3065" spans="1:12" x14ac:dyDescent="0.25">
      <c r="A3065" t="s">
        <v>16</v>
      </c>
      <c r="B3065" t="s">
        <v>13</v>
      </c>
      <c r="C3065" t="s">
        <v>2</v>
      </c>
      <c r="D3065">
        <v>3588454</v>
      </c>
      <c r="E3065">
        <v>3590901</v>
      </c>
      <c r="F3065" t="s">
        <v>14</v>
      </c>
      <c r="G3065" t="s">
        <v>7583</v>
      </c>
      <c r="H3065" t="s">
        <v>7583</v>
      </c>
      <c r="I3065" t="s">
        <v>7584</v>
      </c>
      <c r="J3065" t="s">
        <v>7582</v>
      </c>
      <c r="K3065">
        <v>2448</v>
      </c>
      <c r="L3065">
        <v>815</v>
      </c>
    </row>
    <row r="3066" spans="1:12" x14ac:dyDescent="0.25">
      <c r="A3066" t="s">
        <v>16</v>
      </c>
      <c r="B3066" t="s">
        <v>13</v>
      </c>
      <c r="C3066" t="s">
        <v>2</v>
      </c>
      <c r="D3066">
        <v>3590923</v>
      </c>
      <c r="E3066">
        <v>3593613</v>
      </c>
      <c r="F3066" t="s">
        <v>14</v>
      </c>
      <c r="G3066" t="s">
        <v>7586</v>
      </c>
      <c r="H3066" t="s">
        <v>7586</v>
      </c>
      <c r="I3066" t="s">
        <v>7587</v>
      </c>
      <c r="J3066" t="s">
        <v>7585</v>
      </c>
      <c r="K3066">
        <v>2691</v>
      </c>
      <c r="L3066">
        <v>896</v>
      </c>
    </row>
    <row r="3067" spans="1:12" x14ac:dyDescent="0.25">
      <c r="A3067" t="s">
        <v>16</v>
      </c>
      <c r="B3067" t="s">
        <v>13</v>
      </c>
      <c r="C3067" t="s">
        <v>2</v>
      </c>
      <c r="D3067">
        <v>3593775</v>
      </c>
      <c r="E3067">
        <v>3596435</v>
      </c>
      <c r="F3067" t="s">
        <v>14</v>
      </c>
      <c r="G3067" t="s">
        <v>7589</v>
      </c>
      <c r="H3067" t="s">
        <v>7589</v>
      </c>
      <c r="I3067" t="s">
        <v>7590</v>
      </c>
      <c r="J3067" t="s">
        <v>7588</v>
      </c>
      <c r="K3067">
        <v>2661</v>
      </c>
      <c r="L3067">
        <v>886</v>
      </c>
    </row>
    <row r="3068" spans="1:12" x14ac:dyDescent="0.25">
      <c r="A3068" t="s">
        <v>16</v>
      </c>
      <c r="B3068" t="s">
        <v>13</v>
      </c>
      <c r="C3068" t="s">
        <v>2</v>
      </c>
      <c r="D3068">
        <v>3597098</v>
      </c>
      <c r="E3068">
        <v>3600073</v>
      </c>
      <c r="F3068" t="s">
        <v>14</v>
      </c>
      <c r="G3068" t="s">
        <v>7592</v>
      </c>
      <c r="H3068" t="s">
        <v>7592</v>
      </c>
      <c r="I3068" t="s">
        <v>206</v>
      </c>
      <c r="J3068" t="s">
        <v>7591</v>
      </c>
      <c r="K3068">
        <v>2976</v>
      </c>
      <c r="L3068">
        <v>991</v>
      </c>
    </row>
    <row r="3069" spans="1:12" x14ac:dyDescent="0.25">
      <c r="A3069" t="s">
        <v>16</v>
      </c>
      <c r="B3069" t="s">
        <v>13</v>
      </c>
      <c r="C3069" t="s">
        <v>2</v>
      </c>
      <c r="D3069">
        <v>3600171</v>
      </c>
      <c r="E3069">
        <v>3602084</v>
      </c>
      <c r="F3069" t="s">
        <v>14</v>
      </c>
      <c r="G3069" t="s">
        <v>7594</v>
      </c>
      <c r="H3069" t="s">
        <v>7594</v>
      </c>
      <c r="I3069" t="s">
        <v>1851</v>
      </c>
      <c r="J3069" t="s">
        <v>7593</v>
      </c>
      <c r="K3069">
        <v>1914</v>
      </c>
      <c r="L3069">
        <v>637</v>
      </c>
    </row>
    <row r="3070" spans="1:12" x14ac:dyDescent="0.25">
      <c r="A3070" t="s">
        <v>16</v>
      </c>
      <c r="B3070" t="s">
        <v>13</v>
      </c>
      <c r="C3070" t="s">
        <v>2</v>
      </c>
      <c r="D3070">
        <v>3602078</v>
      </c>
      <c r="E3070">
        <v>3603445</v>
      </c>
      <c r="F3070" t="s">
        <v>14</v>
      </c>
      <c r="G3070" t="s">
        <v>7596</v>
      </c>
      <c r="H3070" t="s">
        <v>7596</v>
      </c>
      <c r="I3070" t="s">
        <v>4654</v>
      </c>
      <c r="J3070" t="s">
        <v>7595</v>
      </c>
      <c r="K3070">
        <v>1368</v>
      </c>
      <c r="L3070">
        <v>455</v>
      </c>
    </row>
    <row r="3071" spans="1:12" x14ac:dyDescent="0.25">
      <c r="A3071" t="s">
        <v>16</v>
      </c>
      <c r="B3071" t="s">
        <v>13</v>
      </c>
      <c r="C3071" t="s">
        <v>2</v>
      </c>
      <c r="D3071">
        <v>3603442</v>
      </c>
      <c r="E3071">
        <v>3604359</v>
      </c>
      <c r="F3071" t="s">
        <v>14</v>
      </c>
      <c r="G3071" t="s">
        <v>7598</v>
      </c>
      <c r="H3071" t="s">
        <v>7598</v>
      </c>
      <c r="I3071" t="s">
        <v>2128</v>
      </c>
      <c r="J3071" t="s">
        <v>7597</v>
      </c>
      <c r="K3071">
        <v>918</v>
      </c>
      <c r="L3071">
        <v>305</v>
      </c>
    </row>
    <row r="3072" spans="1:12" x14ac:dyDescent="0.25">
      <c r="A3072" t="s">
        <v>16</v>
      </c>
      <c r="B3072" t="s">
        <v>13</v>
      </c>
      <c r="C3072" t="s">
        <v>2</v>
      </c>
      <c r="D3072">
        <v>3604356</v>
      </c>
      <c r="E3072">
        <v>3605780</v>
      </c>
      <c r="F3072" t="s">
        <v>14</v>
      </c>
      <c r="G3072" t="s">
        <v>7600</v>
      </c>
      <c r="H3072" t="s">
        <v>7600</v>
      </c>
      <c r="I3072" t="s">
        <v>7601</v>
      </c>
      <c r="J3072" t="s">
        <v>7599</v>
      </c>
      <c r="K3072">
        <v>1425</v>
      </c>
      <c r="L3072">
        <v>474</v>
      </c>
    </row>
    <row r="3073" spans="1:12" x14ac:dyDescent="0.25">
      <c r="A3073" t="s">
        <v>16</v>
      </c>
      <c r="B3073" t="s">
        <v>13</v>
      </c>
      <c r="C3073" t="s">
        <v>2</v>
      </c>
      <c r="D3073">
        <v>3606058</v>
      </c>
      <c r="E3073">
        <v>3607521</v>
      </c>
      <c r="F3073" t="s">
        <v>14</v>
      </c>
      <c r="G3073" t="s">
        <v>7603</v>
      </c>
      <c r="H3073" t="s">
        <v>7603</v>
      </c>
      <c r="I3073" t="s">
        <v>36</v>
      </c>
      <c r="J3073" t="s">
        <v>7602</v>
      </c>
      <c r="K3073">
        <v>1464</v>
      </c>
      <c r="L3073">
        <v>487</v>
      </c>
    </row>
    <row r="3074" spans="1:12" x14ac:dyDescent="0.25">
      <c r="A3074" t="s">
        <v>16</v>
      </c>
      <c r="B3074" t="s">
        <v>13</v>
      </c>
      <c r="C3074" t="s">
        <v>2</v>
      </c>
      <c r="D3074">
        <v>3607608</v>
      </c>
      <c r="E3074">
        <v>3609950</v>
      </c>
      <c r="F3074" t="s">
        <v>14</v>
      </c>
      <c r="G3074" t="s">
        <v>7605</v>
      </c>
      <c r="H3074" t="s">
        <v>7605</v>
      </c>
      <c r="I3074" t="s">
        <v>36</v>
      </c>
      <c r="J3074" t="s">
        <v>7604</v>
      </c>
      <c r="K3074">
        <v>2343</v>
      </c>
      <c r="L3074">
        <v>780</v>
      </c>
    </row>
    <row r="3075" spans="1:12" x14ac:dyDescent="0.25">
      <c r="A3075" t="s">
        <v>16</v>
      </c>
      <c r="B3075" t="s">
        <v>13</v>
      </c>
      <c r="C3075" t="s">
        <v>2</v>
      </c>
      <c r="D3075">
        <v>3610149</v>
      </c>
      <c r="E3075">
        <v>3611990</v>
      </c>
      <c r="F3075" t="s">
        <v>14</v>
      </c>
      <c r="G3075" t="s">
        <v>7607</v>
      </c>
      <c r="H3075" t="s">
        <v>7607</v>
      </c>
      <c r="I3075" t="s">
        <v>1851</v>
      </c>
      <c r="J3075" t="s">
        <v>7606</v>
      </c>
      <c r="K3075">
        <v>1842</v>
      </c>
      <c r="L3075">
        <v>613</v>
      </c>
    </row>
    <row r="3076" spans="1:12" x14ac:dyDescent="0.25">
      <c r="A3076" t="s">
        <v>16</v>
      </c>
      <c r="B3076" t="s">
        <v>13</v>
      </c>
      <c r="C3076" t="s">
        <v>2</v>
      </c>
      <c r="D3076">
        <v>3612040</v>
      </c>
      <c r="E3076">
        <v>3614517</v>
      </c>
      <c r="F3076" t="s">
        <v>48</v>
      </c>
      <c r="G3076" t="s">
        <v>7609</v>
      </c>
      <c r="H3076" t="s">
        <v>7609</v>
      </c>
      <c r="I3076" t="s">
        <v>1582</v>
      </c>
      <c r="J3076" t="s">
        <v>7608</v>
      </c>
      <c r="K3076">
        <v>2478</v>
      </c>
      <c r="L3076">
        <v>825</v>
      </c>
    </row>
    <row r="3077" spans="1:12" x14ac:dyDescent="0.25">
      <c r="A3077" t="s">
        <v>16</v>
      </c>
      <c r="B3077" t="s">
        <v>13</v>
      </c>
      <c r="C3077" t="s">
        <v>2</v>
      </c>
      <c r="D3077">
        <v>3615197</v>
      </c>
      <c r="E3077">
        <v>3615397</v>
      </c>
      <c r="F3077" t="s">
        <v>14</v>
      </c>
      <c r="G3077" t="s">
        <v>7611</v>
      </c>
      <c r="H3077" t="s">
        <v>7611</v>
      </c>
      <c r="I3077" t="s">
        <v>36</v>
      </c>
      <c r="J3077" t="s">
        <v>7610</v>
      </c>
      <c r="K3077">
        <v>201</v>
      </c>
      <c r="L3077">
        <v>66</v>
      </c>
    </row>
    <row r="3078" spans="1:12" x14ac:dyDescent="0.25">
      <c r="A3078" t="s">
        <v>16</v>
      </c>
      <c r="B3078" t="s">
        <v>13</v>
      </c>
      <c r="C3078" t="s">
        <v>2</v>
      </c>
      <c r="D3078">
        <v>3615455</v>
      </c>
      <c r="E3078">
        <v>3615784</v>
      </c>
      <c r="F3078" t="s">
        <v>48</v>
      </c>
      <c r="G3078" t="s">
        <v>7613</v>
      </c>
      <c r="H3078" t="s">
        <v>7613</v>
      </c>
      <c r="I3078" t="s">
        <v>7614</v>
      </c>
      <c r="J3078" t="s">
        <v>7612</v>
      </c>
      <c r="K3078">
        <v>330</v>
      </c>
      <c r="L3078">
        <v>109</v>
      </c>
    </row>
    <row r="3079" spans="1:12" x14ac:dyDescent="0.25">
      <c r="A3079" t="s">
        <v>16</v>
      </c>
      <c r="B3079" t="s">
        <v>13</v>
      </c>
      <c r="C3079" t="s">
        <v>2</v>
      </c>
      <c r="D3079">
        <v>3616245</v>
      </c>
      <c r="E3079">
        <v>3617405</v>
      </c>
      <c r="F3079" t="s">
        <v>14</v>
      </c>
      <c r="G3079" t="s">
        <v>7616</v>
      </c>
      <c r="H3079" t="s">
        <v>7616</v>
      </c>
      <c r="I3079" t="s">
        <v>36</v>
      </c>
      <c r="J3079" t="s">
        <v>7615</v>
      </c>
      <c r="K3079">
        <v>1161</v>
      </c>
      <c r="L3079">
        <v>386</v>
      </c>
    </row>
    <row r="3080" spans="1:12" x14ac:dyDescent="0.25">
      <c r="A3080" t="s">
        <v>16</v>
      </c>
      <c r="B3080" t="s">
        <v>13</v>
      </c>
      <c r="C3080" t="s">
        <v>2</v>
      </c>
      <c r="D3080">
        <v>3619479</v>
      </c>
      <c r="E3080">
        <v>3620210</v>
      </c>
      <c r="F3080" t="s">
        <v>48</v>
      </c>
      <c r="G3080" t="s">
        <v>7618</v>
      </c>
      <c r="H3080" t="s">
        <v>7618</v>
      </c>
      <c r="I3080" t="s">
        <v>7619</v>
      </c>
      <c r="J3080" t="s">
        <v>7617</v>
      </c>
      <c r="K3080">
        <v>732</v>
      </c>
      <c r="L3080">
        <v>243</v>
      </c>
    </row>
    <row r="3081" spans="1:12" x14ac:dyDescent="0.25">
      <c r="A3081" t="s">
        <v>16</v>
      </c>
      <c r="B3081" t="s">
        <v>13</v>
      </c>
      <c r="C3081" t="s">
        <v>2</v>
      </c>
      <c r="D3081">
        <v>3620207</v>
      </c>
      <c r="E3081">
        <v>3621163</v>
      </c>
      <c r="F3081" t="s">
        <v>48</v>
      </c>
      <c r="G3081" t="s">
        <v>7621</v>
      </c>
      <c r="H3081" t="s">
        <v>7621</v>
      </c>
      <c r="I3081" t="s">
        <v>7622</v>
      </c>
      <c r="J3081" t="s">
        <v>7620</v>
      </c>
      <c r="K3081">
        <v>957</v>
      </c>
      <c r="L3081">
        <v>318</v>
      </c>
    </row>
    <row r="3082" spans="1:12" x14ac:dyDescent="0.25">
      <c r="A3082" t="s">
        <v>16</v>
      </c>
      <c r="B3082" t="s">
        <v>13</v>
      </c>
      <c r="C3082" t="s">
        <v>2</v>
      </c>
      <c r="D3082">
        <v>3621868</v>
      </c>
      <c r="E3082">
        <v>3622062</v>
      </c>
      <c r="F3082" t="s">
        <v>14</v>
      </c>
      <c r="G3082" t="s">
        <v>7624</v>
      </c>
      <c r="H3082" t="s">
        <v>7624</v>
      </c>
      <c r="I3082" t="s">
        <v>36</v>
      </c>
      <c r="J3082" t="s">
        <v>7623</v>
      </c>
      <c r="K3082">
        <v>195</v>
      </c>
      <c r="L3082">
        <v>64</v>
      </c>
    </row>
    <row r="3083" spans="1:12" x14ac:dyDescent="0.25">
      <c r="A3083" t="s">
        <v>16</v>
      </c>
      <c r="B3083" t="s">
        <v>13</v>
      </c>
      <c r="C3083" t="s">
        <v>2</v>
      </c>
      <c r="D3083">
        <v>3622532</v>
      </c>
      <c r="E3083">
        <v>3623170</v>
      </c>
      <c r="F3083" t="s">
        <v>48</v>
      </c>
      <c r="G3083" t="s">
        <v>7626</v>
      </c>
      <c r="H3083" t="s">
        <v>7626</v>
      </c>
      <c r="I3083" t="s">
        <v>7627</v>
      </c>
      <c r="J3083" t="s">
        <v>7625</v>
      </c>
      <c r="K3083">
        <v>639</v>
      </c>
      <c r="L3083">
        <v>212</v>
      </c>
    </row>
    <row r="3084" spans="1:12" x14ac:dyDescent="0.25">
      <c r="A3084" t="s">
        <v>16</v>
      </c>
      <c r="B3084" t="s">
        <v>13</v>
      </c>
      <c r="C3084" t="s">
        <v>2</v>
      </c>
      <c r="D3084">
        <v>3623402</v>
      </c>
      <c r="E3084">
        <v>3623878</v>
      </c>
      <c r="F3084" t="s">
        <v>48</v>
      </c>
      <c r="G3084" t="s">
        <v>7629</v>
      </c>
      <c r="H3084" t="s">
        <v>7629</v>
      </c>
      <c r="I3084" t="s">
        <v>4788</v>
      </c>
      <c r="J3084" t="s">
        <v>7628</v>
      </c>
      <c r="K3084">
        <v>477</v>
      </c>
      <c r="L3084">
        <v>158</v>
      </c>
    </row>
    <row r="3085" spans="1:12" x14ac:dyDescent="0.25">
      <c r="A3085" t="s">
        <v>16</v>
      </c>
      <c r="B3085" t="s">
        <v>13</v>
      </c>
      <c r="C3085" t="s">
        <v>2</v>
      </c>
      <c r="D3085">
        <v>3623912</v>
      </c>
      <c r="E3085">
        <v>3625099</v>
      </c>
      <c r="F3085" t="s">
        <v>48</v>
      </c>
      <c r="G3085" t="s">
        <v>7631</v>
      </c>
      <c r="H3085" t="s">
        <v>7631</v>
      </c>
      <c r="I3085" t="s">
        <v>7632</v>
      </c>
      <c r="J3085" t="s">
        <v>7630</v>
      </c>
      <c r="K3085">
        <v>1188</v>
      </c>
      <c r="L3085">
        <v>395</v>
      </c>
    </row>
    <row r="3086" spans="1:12" x14ac:dyDescent="0.25">
      <c r="A3086" t="s">
        <v>16</v>
      </c>
      <c r="B3086" t="s">
        <v>13</v>
      </c>
      <c r="C3086" t="s">
        <v>2</v>
      </c>
      <c r="D3086">
        <v>3632184</v>
      </c>
      <c r="E3086">
        <v>3634220</v>
      </c>
      <c r="F3086" t="s">
        <v>48</v>
      </c>
      <c r="G3086" t="s">
        <v>7634</v>
      </c>
      <c r="H3086" t="s">
        <v>7634</v>
      </c>
      <c r="I3086" t="s">
        <v>7635</v>
      </c>
      <c r="J3086" t="s">
        <v>7633</v>
      </c>
      <c r="K3086">
        <v>2037</v>
      </c>
      <c r="L3086">
        <v>678</v>
      </c>
    </row>
    <row r="3087" spans="1:12" x14ac:dyDescent="0.25">
      <c r="A3087" t="s">
        <v>16</v>
      </c>
      <c r="B3087" t="s">
        <v>13</v>
      </c>
      <c r="C3087" t="s">
        <v>2</v>
      </c>
      <c r="D3087">
        <v>3634260</v>
      </c>
      <c r="E3087">
        <v>3634790</v>
      </c>
      <c r="F3087" t="s">
        <v>48</v>
      </c>
      <c r="G3087" t="s">
        <v>7637</v>
      </c>
      <c r="H3087" t="s">
        <v>7637</v>
      </c>
      <c r="I3087" t="s">
        <v>7638</v>
      </c>
      <c r="J3087" t="s">
        <v>7636</v>
      </c>
      <c r="K3087">
        <v>531</v>
      </c>
      <c r="L3087">
        <v>176</v>
      </c>
    </row>
    <row r="3088" spans="1:12" x14ac:dyDescent="0.25">
      <c r="A3088" t="s">
        <v>16</v>
      </c>
      <c r="B3088" t="s">
        <v>13</v>
      </c>
      <c r="C3088" t="s">
        <v>2</v>
      </c>
      <c r="D3088">
        <v>3634790</v>
      </c>
      <c r="E3088">
        <v>3635152</v>
      </c>
      <c r="F3088" t="s">
        <v>48</v>
      </c>
      <c r="G3088" t="s">
        <v>7640</v>
      </c>
      <c r="H3088" t="s">
        <v>7640</v>
      </c>
      <c r="I3088" t="s">
        <v>1792</v>
      </c>
      <c r="J3088" t="s">
        <v>7639</v>
      </c>
      <c r="K3088">
        <v>363</v>
      </c>
      <c r="L3088">
        <v>120</v>
      </c>
    </row>
    <row r="3089" spans="1:12" x14ac:dyDescent="0.25">
      <c r="A3089" t="s">
        <v>16</v>
      </c>
      <c r="B3089" t="s">
        <v>13</v>
      </c>
      <c r="C3089" t="s">
        <v>2</v>
      </c>
      <c r="D3089">
        <v>3635170</v>
      </c>
      <c r="E3089">
        <v>3635571</v>
      </c>
      <c r="F3089" t="s">
        <v>48</v>
      </c>
      <c r="G3089" t="s">
        <v>7642</v>
      </c>
      <c r="H3089" t="s">
        <v>7642</v>
      </c>
      <c r="I3089" t="s">
        <v>116</v>
      </c>
      <c r="J3089" t="s">
        <v>7641</v>
      </c>
      <c r="K3089">
        <v>402</v>
      </c>
      <c r="L3089">
        <v>133</v>
      </c>
    </row>
    <row r="3090" spans="1:12" x14ac:dyDescent="0.25">
      <c r="A3090" t="s">
        <v>16</v>
      </c>
      <c r="B3090" t="s">
        <v>13</v>
      </c>
      <c r="C3090" t="s">
        <v>2</v>
      </c>
      <c r="D3090">
        <v>3635808</v>
      </c>
      <c r="E3090">
        <v>3636758</v>
      </c>
      <c r="F3090" t="s">
        <v>14</v>
      </c>
      <c r="G3090" t="s">
        <v>7644</v>
      </c>
      <c r="H3090" t="s">
        <v>7644</v>
      </c>
      <c r="I3090" t="s">
        <v>7645</v>
      </c>
      <c r="J3090" t="s">
        <v>7643</v>
      </c>
      <c r="K3090">
        <v>951</v>
      </c>
      <c r="L3090">
        <v>316</v>
      </c>
    </row>
    <row r="3091" spans="1:12" x14ac:dyDescent="0.25">
      <c r="A3091" t="s">
        <v>16</v>
      </c>
      <c r="B3091" t="s">
        <v>13</v>
      </c>
      <c r="C3091" t="s">
        <v>2</v>
      </c>
      <c r="D3091">
        <v>3636755</v>
      </c>
      <c r="E3091">
        <v>3637630</v>
      </c>
      <c r="F3091" t="s">
        <v>14</v>
      </c>
      <c r="G3091" t="s">
        <v>7647</v>
      </c>
      <c r="H3091" t="s">
        <v>7647</v>
      </c>
      <c r="I3091" t="s">
        <v>39</v>
      </c>
      <c r="J3091" t="s">
        <v>7646</v>
      </c>
      <c r="K3091">
        <v>876</v>
      </c>
      <c r="L3091">
        <v>291</v>
      </c>
    </row>
    <row r="3092" spans="1:12" x14ac:dyDescent="0.25">
      <c r="A3092" t="s">
        <v>16</v>
      </c>
      <c r="B3092" t="s">
        <v>13</v>
      </c>
      <c r="C3092" t="s">
        <v>2</v>
      </c>
      <c r="D3092">
        <v>3637704</v>
      </c>
      <c r="E3092">
        <v>3638621</v>
      </c>
      <c r="F3092" t="s">
        <v>48</v>
      </c>
      <c r="G3092" t="s">
        <v>7649</v>
      </c>
      <c r="H3092" t="s">
        <v>7649</v>
      </c>
      <c r="I3092" t="s">
        <v>7650</v>
      </c>
      <c r="J3092" t="s">
        <v>7648</v>
      </c>
      <c r="K3092">
        <v>918</v>
      </c>
      <c r="L3092">
        <v>305</v>
      </c>
    </row>
    <row r="3093" spans="1:12" x14ac:dyDescent="0.25">
      <c r="A3093" t="s">
        <v>16</v>
      </c>
      <c r="B3093" t="s">
        <v>13</v>
      </c>
      <c r="C3093" t="s">
        <v>2</v>
      </c>
      <c r="D3093">
        <v>3638618</v>
      </c>
      <c r="E3093">
        <v>3639337</v>
      </c>
      <c r="F3093" t="s">
        <v>48</v>
      </c>
      <c r="G3093" t="s">
        <v>7652</v>
      </c>
      <c r="H3093" t="s">
        <v>7652</v>
      </c>
      <c r="I3093" t="s">
        <v>7653</v>
      </c>
      <c r="J3093" t="s">
        <v>7651</v>
      </c>
      <c r="K3093">
        <v>720</v>
      </c>
      <c r="L3093">
        <v>239</v>
      </c>
    </row>
    <row r="3094" spans="1:12" x14ac:dyDescent="0.25">
      <c r="A3094" t="s">
        <v>16</v>
      </c>
      <c r="B3094" t="s">
        <v>13</v>
      </c>
      <c r="C3094" t="s">
        <v>2</v>
      </c>
      <c r="D3094">
        <v>3639351</v>
      </c>
      <c r="E3094">
        <v>3641375</v>
      </c>
      <c r="F3094" t="s">
        <v>48</v>
      </c>
      <c r="G3094" t="s">
        <v>7655</v>
      </c>
      <c r="H3094" t="s">
        <v>7655</v>
      </c>
      <c r="I3094" t="s">
        <v>218</v>
      </c>
      <c r="J3094" t="s">
        <v>7654</v>
      </c>
      <c r="K3094">
        <v>2025</v>
      </c>
      <c r="L3094">
        <v>674</v>
      </c>
    </row>
    <row r="3095" spans="1:12" x14ac:dyDescent="0.25">
      <c r="A3095" t="s">
        <v>16</v>
      </c>
      <c r="B3095" t="s">
        <v>13</v>
      </c>
      <c r="C3095" t="s">
        <v>2</v>
      </c>
      <c r="D3095">
        <v>3641648</v>
      </c>
      <c r="E3095">
        <v>3642172</v>
      </c>
      <c r="F3095" t="s">
        <v>48</v>
      </c>
      <c r="G3095" t="s">
        <v>7657</v>
      </c>
      <c r="H3095" t="s">
        <v>7657</v>
      </c>
      <c r="I3095" t="s">
        <v>36</v>
      </c>
      <c r="J3095" t="s">
        <v>7656</v>
      </c>
      <c r="K3095">
        <v>525</v>
      </c>
      <c r="L3095">
        <v>174</v>
      </c>
    </row>
    <row r="3096" spans="1:12" x14ac:dyDescent="0.25">
      <c r="A3096" t="s">
        <v>16</v>
      </c>
      <c r="B3096" t="s">
        <v>13</v>
      </c>
      <c r="C3096" t="s">
        <v>2</v>
      </c>
      <c r="D3096">
        <v>3642186</v>
      </c>
      <c r="E3096">
        <v>3644630</v>
      </c>
      <c r="F3096" t="s">
        <v>48</v>
      </c>
      <c r="G3096" t="s">
        <v>7659</v>
      </c>
      <c r="H3096" t="s">
        <v>7659</v>
      </c>
      <c r="I3096" t="s">
        <v>7660</v>
      </c>
      <c r="J3096" t="s">
        <v>7658</v>
      </c>
      <c r="K3096">
        <v>2445</v>
      </c>
      <c r="L3096">
        <v>814</v>
      </c>
    </row>
    <row r="3097" spans="1:12" x14ac:dyDescent="0.25">
      <c r="A3097" t="s">
        <v>16</v>
      </c>
      <c r="B3097" t="s">
        <v>13</v>
      </c>
      <c r="C3097" t="s">
        <v>2</v>
      </c>
      <c r="D3097">
        <v>3644872</v>
      </c>
      <c r="E3097">
        <v>3646974</v>
      </c>
      <c r="F3097" t="s">
        <v>14</v>
      </c>
      <c r="G3097" t="s">
        <v>7662</v>
      </c>
      <c r="H3097" t="s">
        <v>7662</v>
      </c>
      <c r="I3097" t="s">
        <v>122</v>
      </c>
      <c r="J3097" t="s">
        <v>7661</v>
      </c>
      <c r="K3097">
        <v>2103</v>
      </c>
      <c r="L3097">
        <v>700</v>
      </c>
    </row>
    <row r="3098" spans="1:12" x14ac:dyDescent="0.25">
      <c r="A3098" t="s">
        <v>16</v>
      </c>
      <c r="B3098" t="s">
        <v>13</v>
      </c>
      <c r="C3098" t="s">
        <v>2</v>
      </c>
      <c r="D3098">
        <v>3647331</v>
      </c>
      <c r="E3098">
        <v>3648773</v>
      </c>
      <c r="F3098" t="s">
        <v>48</v>
      </c>
      <c r="G3098" t="s">
        <v>7664</v>
      </c>
      <c r="H3098" t="s">
        <v>7664</v>
      </c>
      <c r="I3098" t="s">
        <v>36</v>
      </c>
      <c r="J3098" t="s">
        <v>7663</v>
      </c>
      <c r="K3098">
        <v>1443</v>
      </c>
      <c r="L3098">
        <v>480</v>
      </c>
    </row>
    <row r="3099" spans="1:12" x14ac:dyDescent="0.25">
      <c r="A3099" t="s">
        <v>16</v>
      </c>
      <c r="B3099" t="s">
        <v>13</v>
      </c>
      <c r="C3099" t="s">
        <v>2</v>
      </c>
      <c r="D3099">
        <v>3649070</v>
      </c>
      <c r="E3099">
        <v>3651256</v>
      </c>
      <c r="F3099" t="s">
        <v>48</v>
      </c>
      <c r="G3099" t="s">
        <v>7666</v>
      </c>
      <c r="H3099" t="s">
        <v>7666</v>
      </c>
      <c r="I3099" t="s">
        <v>7667</v>
      </c>
      <c r="J3099" t="s">
        <v>7665</v>
      </c>
      <c r="K3099">
        <v>2187</v>
      </c>
      <c r="L3099">
        <v>728</v>
      </c>
    </row>
    <row r="3100" spans="1:12" x14ac:dyDescent="0.25">
      <c r="A3100" t="s">
        <v>16</v>
      </c>
      <c r="B3100" t="s">
        <v>13</v>
      </c>
      <c r="C3100" t="s">
        <v>2</v>
      </c>
      <c r="D3100">
        <v>3651711</v>
      </c>
      <c r="E3100">
        <v>3652610</v>
      </c>
      <c r="F3100" t="s">
        <v>14</v>
      </c>
      <c r="G3100" t="s">
        <v>7669</v>
      </c>
      <c r="H3100" t="s">
        <v>7669</v>
      </c>
      <c r="I3100" t="s">
        <v>7670</v>
      </c>
      <c r="J3100" t="s">
        <v>7668</v>
      </c>
      <c r="K3100">
        <v>900</v>
      </c>
      <c r="L3100">
        <v>299</v>
      </c>
    </row>
    <row r="3101" spans="1:12" x14ac:dyDescent="0.25">
      <c r="A3101" t="s">
        <v>16</v>
      </c>
      <c r="B3101" t="s">
        <v>13</v>
      </c>
      <c r="C3101" t="s">
        <v>2</v>
      </c>
      <c r="D3101">
        <v>3652607</v>
      </c>
      <c r="E3101">
        <v>3653359</v>
      </c>
      <c r="F3101" t="s">
        <v>14</v>
      </c>
      <c r="G3101" t="s">
        <v>7672</v>
      </c>
      <c r="H3101" t="s">
        <v>7672</v>
      </c>
      <c r="I3101" t="s">
        <v>7673</v>
      </c>
      <c r="J3101" t="s">
        <v>7671</v>
      </c>
      <c r="K3101">
        <v>753</v>
      </c>
      <c r="L3101">
        <v>250</v>
      </c>
    </row>
    <row r="3102" spans="1:12" x14ac:dyDescent="0.25">
      <c r="A3102" t="s">
        <v>16</v>
      </c>
      <c r="B3102" t="s">
        <v>13</v>
      </c>
      <c r="C3102" t="s">
        <v>2</v>
      </c>
      <c r="D3102">
        <v>3653356</v>
      </c>
      <c r="E3102">
        <v>3653634</v>
      </c>
      <c r="F3102" t="s">
        <v>14</v>
      </c>
      <c r="G3102" t="s">
        <v>7675</v>
      </c>
      <c r="H3102" t="s">
        <v>7675</v>
      </c>
      <c r="I3102" t="s">
        <v>7676</v>
      </c>
      <c r="J3102" t="s">
        <v>7674</v>
      </c>
      <c r="K3102">
        <v>279</v>
      </c>
      <c r="L3102">
        <v>92</v>
      </c>
    </row>
    <row r="3103" spans="1:12" x14ac:dyDescent="0.25">
      <c r="A3103" t="s">
        <v>16</v>
      </c>
      <c r="B3103" t="s">
        <v>13</v>
      </c>
      <c r="C3103" t="s">
        <v>2</v>
      </c>
      <c r="D3103">
        <v>3653631</v>
      </c>
      <c r="E3103">
        <v>3654749</v>
      </c>
      <c r="F3103" t="s">
        <v>14</v>
      </c>
      <c r="G3103" t="s">
        <v>7678</v>
      </c>
      <c r="H3103" t="s">
        <v>7678</v>
      </c>
      <c r="I3103" t="s">
        <v>7679</v>
      </c>
      <c r="J3103" t="s">
        <v>7677</v>
      </c>
      <c r="K3103">
        <v>1119</v>
      </c>
      <c r="L3103">
        <v>372</v>
      </c>
    </row>
    <row r="3104" spans="1:12" x14ac:dyDescent="0.25">
      <c r="A3104" t="s">
        <v>16</v>
      </c>
      <c r="B3104" t="s">
        <v>13</v>
      </c>
      <c r="C3104" t="s">
        <v>2</v>
      </c>
      <c r="D3104">
        <v>3654812</v>
      </c>
      <c r="E3104">
        <v>3655324</v>
      </c>
      <c r="F3104" t="s">
        <v>14</v>
      </c>
      <c r="G3104" t="s">
        <v>7681</v>
      </c>
      <c r="H3104" t="s">
        <v>7681</v>
      </c>
      <c r="I3104" t="s">
        <v>36</v>
      </c>
      <c r="J3104" t="s">
        <v>7680</v>
      </c>
      <c r="K3104">
        <v>513</v>
      </c>
      <c r="L3104">
        <v>170</v>
      </c>
    </row>
    <row r="3105" spans="1:12" x14ac:dyDescent="0.25">
      <c r="A3105" t="s">
        <v>16</v>
      </c>
      <c r="B3105" t="s">
        <v>13</v>
      </c>
      <c r="C3105" t="s">
        <v>2</v>
      </c>
      <c r="D3105">
        <v>3655761</v>
      </c>
      <c r="E3105">
        <v>3657275</v>
      </c>
      <c r="F3105" t="s">
        <v>14</v>
      </c>
      <c r="G3105" t="s">
        <v>7683</v>
      </c>
      <c r="H3105" t="s">
        <v>7683</v>
      </c>
      <c r="I3105" t="s">
        <v>7684</v>
      </c>
      <c r="J3105" t="s">
        <v>7682</v>
      </c>
      <c r="K3105">
        <v>1515</v>
      </c>
      <c r="L3105">
        <v>504</v>
      </c>
    </row>
    <row r="3106" spans="1:12" x14ac:dyDescent="0.25">
      <c r="A3106" t="s">
        <v>16</v>
      </c>
      <c r="B3106" t="s">
        <v>13</v>
      </c>
      <c r="C3106" t="s">
        <v>2</v>
      </c>
      <c r="D3106">
        <v>3657577</v>
      </c>
      <c r="E3106">
        <v>3658611</v>
      </c>
      <c r="F3106" t="s">
        <v>14</v>
      </c>
      <c r="G3106" t="s">
        <v>7686</v>
      </c>
      <c r="H3106" t="s">
        <v>7686</v>
      </c>
      <c r="I3106" t="s">
        <v>5226</v>
      </c>
      <c r="J3106" t="s">
        <v>7685</v>
      </c>
      <c r="K3106">
        <v>1035</v>
      </c>
      <c r="L3106">
        <v>344</v>
      </c>
    </row>
    <row r="3107" spans="1:12" x14ac:dyDescent="0.25">
      <c r="A3107" t="s">
        <v>16</v>
      </c>
      <c r="B3107" t="s">
        <v>13</v>
      </c>
      <c r="C3107" t="s">
        <v>2</v>
      </c>
      <c r="D3107">
        <v>3658712</v>
      </c>
      <c r="E3107">
        <v>3661348</v>
      </c>
      <c r="F3107" t="s">
        <v>14</v>
      </c>
      <c r="G3107" t="s">
        <v>7688</v>
      </c>
      <c r="H3107" t="s">
        <v>7688</v>
      </c>
      <c r="I3107" t="s">
        <v>206</v>
      </c>
      <c r="J3107" t="s">
        <v>7687</v>
      </c>
      <c r="K3107">
        <v>2637</v>
      </c>
      <c r="L3107">
        <v>878</v>
      </c>
    </row>
    <row r="3108" spans="1:12" x14ac:dyDescent="0.25">
      <c r="A3108" t="s">
        <v>16</v>
      </c>
      <c r="B3108" t="s">
        <v>13</v>
      </c>
      <c r="C3108" t="s">
        <v>2</v>
      </c>
      <c r="D3108">
        <v>3661565</v>
      </c>
      <c r="E3108">
        <v>3665686</v>
      </c>
      <c r="F3108" t="s">
        <v>48</v>
      </c>
      <c r="G3108" t="s">
        <v>7690</v>
      </c>
      <c r="H3108" t="s">
        <v>7690</v>
      </c>
      <c r="I3108" t="s">
        <v>7691</v>
      </c>
      <c r="J3108" t="s">
        <v>7689</v>
      </c>
      <c r="K3108">
        <v>4122</v>
      </c>
      <c r="L3108">
        <v>1373</v>
      </c>
    </row>
    <row r="3109" spans="1:12" x14ac:dyDescent="0.25">
      <c r="A3109" t="s">
        <v>16</v>
      </c>
      <c r="B3109" t="s">
        <v>13</v>
      </c>
      <c r="C3109" t="s">
        <v>2</v>
      </c>
      <c r="D3109">
        <v>3665789</v>
      </c>
      <c r="E3109">
        <v>3666337</v>
      </c>
      <c r="F3109" t="s">
        <v>14</v>
      </c>
      <c r="G3109" t="s">
        <v>7693</v>
      </c>
      <c r="H3109" t="s">
        <v>7693</v>
      </c>
      <c r="I3109" t="s">
        <v>7694</v>
      </c>
      <c r="J3109" t="s">
        <v>7692</v>
      </c>
      <c r="K3109">
        <v>549</v>
      </c>
      <c r="L3109">
        <v>182</v>
      </c>
    </row>
    <row r="3110" spans="1:12" x14ac:dyDescent="0.25">
      <c r="A3110" t="s">
        <v>16</v>
      </c>
      <c r="B3110" t="s">
        <v>13</v>
      </c>
      <c r="C3110" t="s">
        <v>2</v>
      </c>
      <c r="D3110">
        <v>3666820</v>
      </c>
      <c r="E3110">
        <v>3668616</v>
      </c>
      <c r="F3110" t="s">
        <v>14</v>
      </c>
      <c r="G3110" t="s">
        <v>7696</v>
      </c>
      <c r="H3110" t="s">
        <v>7696</v>
      </c>
      <c r="I3110" t="s">
        <v>7697</v>
      </c>
      <c r="J3110" t="s">
        <v>7695</v>
      </c>
      <c r="K3110">
        <v>1797</v>
      </c>
      <c r="L3110">
        <v>598</v>
      </c>
    </row>
    <row r="3111" spans="1:12" x14ac:dyDescent="0.25">
      <c r="A3111" t="s">
        <v>16</v>
      </c>
      <c r="B3111" t="s">
        <v>13</v>
      </c>
      <c r="C3111" t="s">
        <v>2</v>
      </c>
      <c r="D3111">
        <v>3668755</v>
      </c>
      <c r="E3111">
        <v>3669252</v>
      </c>
      <c r="F3111" t="s">
        <v>14</v>
      </c>
      <c r="G3111" t="s">
        <v>7699</v>
      </c>
      <c r="H3111" t="s">
        <v>7699</v>
      </c>
      <c r="I3111" t="s">
        <v>36</v>
      </c>
      <c r="J3111" t="s">
        <v>7698</v>
      </c>
      <c r="K3111">
        <v>498</v>
      </c>
      <c r="L3111">
        <v>165</v>
      </c>
    </row>
    <row r="3112" spans="1:12" x14ac:dyDescent="0.25">
      <c r="A3112" t="s">
        <v>16</v>
      </c>
      <c r="B3112" t="s">
        <v>13</v>
      </c>
      <c r="C3112" t="s">
        <v>2</v>
      </c>
      <c r="D3112">
        <v>3669331</v>
      </c>
      <c r="E3112">
        <v>3669735</v>
      </c>
      <c r="F3112" t="s">
        <v>14</v>
      </c>
      <c r="G3112" t="s">
        <v>7701</v>
      </c>
      <c r="H3112" t="s">
        <v>7701</v>
      </c>
      <c r="I3112" t="s">
        <v>36</v>
      </c>
      <c r="J3112" t="s">
        <v>7700</v>
      </c>
      <c r="K3112">
        <v>405</v>
      </c>
      <c r="L3112">
        <v>134</v>
      </c>
    </row>
    <row r="3113" spans="1:12" x14ac:dyDescent="0.25">
      <c r="A3113" t="s">
        <v>16</v>
      </c>
      <c r="B3113" t="s">
        <v>13</v>
      </c>
      <c r="C3113" t="s">
        <v>2</v>
      </c>
      <c r="D3113">
        <v>3670989</v>
      </c>
      <c r="E3113">
        <v>3671099</v>
      </c>
      <c r="F3113" t="s">
        <v>14</v>
      </c>
      <c r="G3113" t="s">
        <v>7703</v>
      </c>
      <c r="H3113" t="s">
        <v>7703</v>
      </c>
      <c r="I3113" t="s">
        <v>36</v>
      </c>
      <c r="J3113" t="s">
        <v>7702</v>
      </c>
      <c r="K3113">
        <v>111</v>
      </c>
      <c r="L3113">
        <v>36</v>
      </c>
    </row>
    <row r="3114" spans="1:12" x14ac:dyDescent="0.25">
      <c r="A3114" t="s">
        <v>16</v>
      </c>
      <c r="B3114" t="s">
        <v>13</v>
      </c>
      <c r="C3114" t="s">
        <v>2</v>
      </c>
      <c r="D3114">
        <v>3671191</v>
      </c>
      <c r="E3114">
        <v>3671901</v>
      </c>
      <c r="F3114" t="s">
        <v>48</v>
      </c>
      <c r="G3114" t="s">
        <v>7705</v>
      </c>
      <c r="H3114" t="s">
        <v>7705</v>
      </c>
      <c r="I3114" t="s">
        <v>7706</v>
      </c>
      <c r="J3114" t="s">
        <v>7704</v>
      </c>
      <c r="K3114">
        <v>711</v>
      </c>
      <c r="L3114">
        <v>236</v>
      </c>
    </row>
    <row r="3115" spans="1:12" x14ac:dyDescent="0.25">
      <c r="A3115" t="s">
        <v>16</v>
      </c>
      <c r="B3115" t="s">
        <v>13</v>
      </c>
      <c r="C3115" t="s">
        <v>2</v>
      </c>
      <c r="D3115">
        <v>3672110</v>
      </c>
      <c r="E3115">
        <v>3672316</v>
      </c>
      <c r="F3115" t="s">
        <v>14</v>
      </c>
      <c r="G3115" t="s">
        <v>7708</v>
      </c>
      <c r="H3115" t="s">
        <v>7708</v>
      </c>
      <c r="I3115" t="s">
        <v>36</v>
      </c>
      <c r="J3115" t="s">
        <v>7707</v>
      </c>
      <c r="K3115">
        <v>207</v>
      </c>
      <c r="L3115">
        <v>68</v>
      </c>
    </row>
    <row r="3116" spans="1:12" x14ac:dyDescent="0.25">
      <c r="A3116" t="s">
        <v>16</v>
      </c>
      <c r="B3116" t="s">
        <v>13</v>
      </c>
      <c r="C3116" t="s">
        <v>2</v>
      </c>
      <c r="D3116">
        <v>3672827</v>
      </c>
      <c r="E3116">
        <v>3674995</v>
      </c>
      <c r="F3116" t="s">
        <v>14</v>
      </c>
      <c r="G3116" t="s">
        <v>7710</v>
      </c>
      <c r="H3116" t="s">
        <v>7710</v>
      </c>
      <c r="I3116" t="s">
        <v>1608</v>
      </c>
      <c r="J3116" t="s">
        <v>7709</v>
      </c>
      <c r="K3116">
        <v>2169</v>
      </c>
      <c r="L3116">
        <v>722</v>
      </c>
    </row>
    <row r="3117" spans="1:12" x14ac:dyDescent="0.25">
      <c r="A3117" t="s">
        <v>16</v>
      </c>
      <c r="B3117" t="s">
        <v>13</v>
      </c>
      <c r="C3117" t="s">
        <v>2</v>
      </c>
      <c r="D3117">
        <v>3675361</v>
      </c>
      <c r="E3117">
        <v>3675987</v>
      </c>
      <c r="F3117" t="s">
        <v>48</v>
      </c>
      <c r="G3117" t="s">
        <v>7712</v>
      </c>
      <c r="H3117" t="s">
        <v>7712</v>
      </c>
      <c r="I3117" t="s">
        <v>3553</v>
      </c>
      <c r="J3117" t="s">
        <v>7711</v>
      </c>
      <c r="K3117">
        <v>627</v>
      </c>
      <c r="L3117">
        <v>208</v>
      </c>
    </row>
    <row r="3118" spans="1:12" x14ac:dyDescent="0.25">
      <c r="A3118" t="s">
        <v>16</v>
      </c>
      <c r="B3118" t="s">
        <v>13</v>
      </c>
      <c r="C3118" t="s">
        <v>2</v>
      </c>
      <c r="D3118">
        <v>3676089</v>
      </c>
      <c r="E3118">
        <v>3676991</v>
      </c>
      <c r="F3118" t="s">
        <v>14</v>
      </c>
      <c r="G3118" t="s">
        <v>7714</v>
      </c>
      <c r="H3118" t="s">
        <v>7714</v>
      </c>
      <c r="I3118" t="s">
        <v>7715</v>
      </c>
      <c r="J3118" t="s">
        <v>7713</v>
      </c>
      <c r="K3118">
        <v>903</v>
      </c>
      <c r="L3118">
        <v>300</v>
      </c>
    </row>
    <row r="3119" spans="1:12" x14ac:dyDescent="0.25">
      <c r="A3119" t="s">
        <v>16</v>
      </c>
      <c r="B3119" t="s">
        <v>13</v>
      </c>
      <c r="C3119" t="s">
        <v>2</v>
      </c>
      <c r="D3119">
        <v>3677265</v>
      </c>
      <c r="E3119">
        <v>3677624</v>
      </c>
      <c r="F3119" t="s">
        <v>48</v>
      </c>
      <c r="G3119" t="s">
        <v>7717</v>
      </c>
      <c r="H3119" t="s">
        <v>7717</v>
      </c>
      <c r="I3119" t="s">
        <v>36</v>
      </c>
      <c r="J3119" t="s">
        <v>7716</v>
      </c>
      <c r="K3119">
        <v>360</v>
      </c>
      <c r="L3119">
        <v>119</v>
      </c>
    </row>
    <row r="3120" spans="1:12" x14ac:dyDescent="0.25">
      <c r="A3120" t="s">
        <v>16</v>
      </c>
      <c r="B3120" t="s">
        <v>13</v>
      </c>
      <c r="C3120" t="s">
        <v>2</v>
      </c>
      <c r="D3120">
        <v>3677621</v>
      </c>
      <c r="E3120">
        <v>3678628</v>
      </c>
      <c r="F3120" t="s">
        <v>48</v>
      </c>
      <c r="G3120" t="s">
        <v>7719</v>
      </c>
      <c r="H3120" t="s">
        <v>7719</v>
      </c>
      <c r="I3120" t="s">
        <v>1561</v>
      </c>
      <c r="J3120" t="s">
        <v>7718</v>
      </c>
      <c r="K3120">
        <v>1008</v>
      </c>
      <c r="L3120">
        <v>335</v>
      </c>
    </row>
    <row r="3121" spans="1:13" x14ac:dyDescent="0.25">
      <c r="A3121" t="s">
        <v>16</v>
      </c>
      <c r="B3121" t="s">
        <v>13</v>
      </c>
      <c r="C3121" t="s">
        <v>2</v>
      </c>
      <c r="D3121">
        <v>3678903</v>
      </c>
      <c r="E3121">
        <v>3679577</v>
      </c>
      <c r="F3121" t="s">
        <v>14</v>
      </c>
      <c r="G3121" t="s">
        <v>7721</v>
      </c>
      <c r="H3121" t="s">
        <v>7721</v>
      </c>
      <c r="I3121" t="s">
        <v>7722</v>
      </c>
      <c r="J3121" t="s">
        <v>7720</v>
      </c>
      <c r="K3121">
        <v>675</v>
      </c>
      <c r="L3121">
        <v>224</v>
      </c>
    </row>
    <row r="3122" spans="1:13" x14ac:dyDescent="0.25">
      <c r="A3122" t="s">
        <v>1041</v>
      </c>
      <c r="B3122" t="s">
        <v>13</v>
      </c>
      <c r="C3122" t="s">
        <v>2</v>
      </c>
      <c r="D3122">
        <v>3679625</v>
      </c>
      <c r="E3122">
        <v>3679700</v>
      </c>
      <c r="F3122" t="s">
        <v>14</v>
      </c>
      <c r="I3122" t="s">
        <v>2758</v>
      </c>
      <c r="J3122" t="s">
        <v>7723</v>
      </c>
      <c r="K3122">
        <v>76</v>
      </c>
      <c r="M3122" t="s">
        <v>7724</v>
      </c>
    </row>
    <row r="3123" spans="1:13" x14ac:dyDescent="0.25">
      <c r="A3123" t="s">
        <v>16</v>
      </c>
      <c r="B3123" t="s">
        <v>13</v>
      </c>
      <c r="C3123" t="s">
        <v>2</v>
      </c>
      <c r="D3123">
        <v>3679943</v>
      </c>
      <c r="E3123">
        <v>3680626</v>
      </c>
      <c r="F3123" t="s">
        <v>48</v>
      </c>
      <c r="G3123" t="s">
        <v>7726</v>
      </c>
      <c r="H3123" t="s">
        <v>7726</v>
      </c>
      <c r="I3123" t="s">
        <v>7727</v>
      </c>
      <c r="J3123" t="s">
        <v>7725</v>
      </c>
      <c r="K3123">
        <v>684</v>
      </c>
      <c r="L3123">
        <v>227</v>
      </c>
    </row>
    <row r="3124" spans="1:13" x14ac:dyDescent="0.25">
      <c r="A3124" t="s">
        <v>16</v>
      </c>
      <c r="B3124" t="s">
        <v>13</v>
      </c>
      <c r="C3124" t="s">
        <v>2</v>
      </c>
      <c r="D3124">
        <v>3680669</v>
      </c>
      <c r="E3124">
        <v>3681487</v>
      </c>
      <c r="F3124" t="s">
        <v>48</v>
      </c>
      <c r="G3124" t="s">
        <v>7729</v>
      </c>
      <c r="H3124" t="s">
        <v>7729</v>
      </c>
      <c r="I3124" t="s">
        <v>7730</v>
      </c>
      <c r="J3124" t="s">
        <v>7728</v>
      </c>
      <c r="K3124">
        <v>819</v>
      </c>
      <c r="L3124">
        <v>272</v>
      </c>
    </row>
    <row r="3125" spans="1:13" x14ac:dyDescent="0.25">
      <c r="A3125" t="s">
        <v>16</v>
      </c>
      <c r="B3125" t="s">
        <v>13</v>
      </c>
      <c r="C3125" t="s">
        <v>2</v>
      </c>
      <c r="D3125">
        <v>3681494</v>
      </c>
      <c r="E3125">
        <v>3682012</v>
      </c>
      <c r="F3125" t="s">
        <v>48</v>
      </c>
      <c r="G3125" t="s">
        <v>7732</v>
      </c>
      <c r="H3125" t="s">
        <v>7732</v>
      </c>
      <c r="I3125" t="s">
        <v>7733</v>
      </c>
      <c r="J3125" t="s">
        <v>7731</v>
      </c>
      <c r="K3125">
        <v>519</v>
      </c>
      <c r="L3125">
        <v>172</v>
      </c>
    </row>
    <row r="3126" spans="1:13" x14ac:dyDescent="0.25">
      <c r="A3126" t="s">
        <v>16</v>
      </c>
      <c r="B3126" t="s">
        <v>13</v>
      </c>
      <c r="C3126" t="s">
        <v>2</v>
      </c>
      <c r="D3126">
        <v>3682070</v>
      </c>
      <c r="E3126">
        <v>3683389</v>
      </c>
      <c r="F3126" t="s">
        <v>48</v>
      </c>
      <c r="G3126" t="s">
        <v>7735</v>
      </c>
      <c r="H3126" t="s">
        <v>7735</v>
      </c>
      <c r="I3126" t="s">
        <v>7736</v>
      </c>
      <c r="J3126" t="s">
        <v>7734</v>
      </c>
      <c r="K3126">
        <v>1320</v>
      </c>
      <c r="L3126">
        <v>439</v>
      </c>
    </row>
    <row r="3127" spans="1:13" x14ac:dyDescent="0.25">
      <c r="A3127" t="s">
        <v>16</v>
      </c>
      <c r="B3127" t="s">
        <v>13</v>
      </c>
      <c r="C3127" t="s">
        <v>2</v>
      </c>
      <c r="D3127">
        <v>3683575</v>
      </c>
      <c r="E3127">
        <v>3684615</v>
      </c>
      <c r="F3127" t="s">
        <v>48</v>
      </c>
      <c r="G3127" t="s">
        <v>7738</v>
      </c>
      <c r="H3127" t="s">
        <v>7738</v>
      </c>
      <c r="I3127" t="s">
        <v>7739</v>
      </c>
      <c r="J3127" t="s">
        <v>7737</v>
      </c>
      <c r="K3127">
        <v>1041</v>
      </c>
      <c r="L3127">
        <v>346</v>
      </c>
    </row>
    <row r="3128" spans="1:13" x14ac:dyDescent="0.25">
      <c r="A3128" t="s">
        <v>16</v>
      </c>
      <c r="B3128" t="s">
        <v>13</v>
      </c>
      <c r="C3128" t="s">
        <v>2</v>
      </c>
      <c r="D3128">
        <v>3684605</v>
      </c>
      <c r="E3128">
        <v>3685054</v>
      </c>
      <c r="F3128" t="s">
        <v>48</v>
      </c>
      <c r="G3128" t="s">
        <v>7741</v>
      </c>
      <c r="H3128" t="s">
        <v>7741</v>
      </c>
      <c r="I3128" t="s">
        <v>7742</v>
      </c>
      <c r="J3128" t="s">
        <v>7740</v>
      </c>
      <c r="K3128">
        <v>450</v>
      </c>
      <c r="L3128">
        <v>149</v>
      </c>
    </row>
    <row r="3129" spans="1:13" x14ac:dyDescent="0.25">
      <c r="A3129" t="s">
        <v>16</v>
      </c>
      <c r="B3129" t="s">
        <v>13</v>
      </c>
      <c r="C3129" t="s">
        <v>2</v>
      </c>
      <c r="D3129">
        <v>3685212</v>
      </c>
      <c r="E3129">
        <v>3685991</v>
      </c>
      <c r="F3129" t="s">
        <v>48</v>
      </c>
      <c r="G3129" t="s">
        <v>7744</v>
      </c>
      <c r="H3129" t="s">
        <v>7744</v>
      </c>
      <c r="I3129" t="s">
        <v>7745</v>
      </c>
      <c r="J3129" t="s">
        <v>7743</v>
      </c>
      <c r="K3129">
        <v>780</v>
      </c>
      <c r="L3129">
        <v>259</v>
      </c>
    </row>
    <row r="3130" spans="1:13" x14ac:dyDescent="0.25">
      <c r="A3130" t="s">
        <v>16</v>
      </c>
      <c r="B3130" t="s">
        <v>13</v>
      </c>
      <c r="C3130" t="s">
        <v>2</v>
      </c>
      <c r="D3130">
        <v>3686003</v>
      </c>
      <c r="E3130">
        <v>3686461</v>
      </c>
      <c r="F3130" t="s">
        <v>48</v>
      </c>
      <c r="G3130" t="s">
        <v>7747</v>
      </c>
      <c r="H3130" t="s">
        <v>7747</v>
      </c>
      <c r="I3130" t="s">
        <v>7748</v>
      </c>
      <c r="J3130" t="s">
        <v>7746</v>
      </c>
      <c r="K3130">
        <v>459</v>
      </c>
      <c r="L3130">
        <v>152</v>
      </c>
    </row>
    <row r="3131" spans="1:13" x14ac:dyDescent="0.25">
      <c r="A3131" t="s">
        <v>16</v>
      </c>
      <c r="B3131" t="s">
        <v>13</v>
      </c>
      <c r="C3131" t="s">
        <v>2</v>
      </c>
      <c r="D3131">
        <v>3686514</v>
      </c>
      <c r="E3131">
        <v>3687554</v>
      </c>
      <c r="F3131" t="s">
        <v>48</v>
      </c>
      <c r="G3131" t="s">
        <v>7750</v>
      </c>
      <c r="H3131" t="s">
        <v>7750</v>
      </c>
      <c r="I3131" t="s">
        <v>7751</v>
      </c>
      <c r="J3131" t="s">
        <v>7749</v>
      </c>
      <c r="K3131">
        <v>1041</v>
      </c>
      <c r="L3131">
        <v>346</v>
      </c>
    </row>
    <row r="3132" spans="1:13" x14ac:dyDescent="0.25">
      <c r="A3132" t="s">
        <v>16</v>
      </c>
      <c r="B3132" t="s">
        <v>13</v>
      </c>
      <c r="C3132" t="s">
        <v>2</v>
      </c>
      <c r="D3132">
        <v>3687827</v>
      </c>
      <c r="E3132">
        <v>3689731</v>
      </c>
      <c r="F3132" t="s">
        <v>48</v>
      </c>
      <c r="G3132" t="s">
        <v>7753</v>
      </c>
      <c r="H3132" t="s">
        <v>7753</v>
      </c>
      <c r="I3132" t="s">
        <v>7754</v>
      </c>
      <c r="J3132" t="s">
        <v>7752</v>
      </c>
      <c r="K3132">
        <v>1905</v>
      </c>
      <c r="L3132">
        <v>634</v>
      </c>
    </row>
    <row r="3133" spans="1:13" x14ac:dyDescent="0.25">
      <c r="A3133" t="s">
        <v>16</v>
      </c>
      <c r="B3133" t="s">
        <v>13</v>
      </c>
      <c r="C3133" t="s">
        <v>2</v>
      </c>
      <c r="D3133">
        <v>3689928</v>
      </c>
      <c r="E3133">
        <v>3690512</v>
      </c>
      <c r="F3133" t="s">
        <v>48</v>
      </c>
      <c r="G3133" t="s">
        <v>7756</v>
      </c>
      <c r="H3133" t="s">
        <v>7756</v>
      </c>
      <c r="I3133" t="s">
        <v>7757</v>
      </c>
      <c r="J3133" t="s">
        <v>7755</v>
      </c>
      <c r="K3133">
        <v>585</v>
      </c>
      <c r="L3133">
        <v>194</v>
      </c>
    </row>
    <row r="3134" spans="1:13" x14ac:dyDescent="0.25">
      <c r="A3134" t="s">
        <v>16</v>
      </c>
      <c r="B3134" t="s">
        <v>13</v>
      </c>
      <c r="C3134" t="s">
        <v>2</v>
      </c>
      <c r="D3134">
        <v>3690631</v>
      </c>
      <c r="E3134">
        <v>3691155</v>
      </c>
      <c r="F3134" t="s">
        <v>48</v>
      </c>
      <c r="G3134" t="s">
        <v>7759</v>
      </c>
      <c r="H3134" t="s">
        <v>7759</v>
      </c>
      <c r="I3134" t="s">
        <v>7760</v>
      </c>
      <c r="J3134" t="s">
        <v>7758</v>
      </c>
      <c r="K3134">
        <v>525</v>
      </c>
      <c r="L3134">
        <v>174</v>
      </c>
    </row>
    <row r="3135" spans="1:13" x14ac:dyDescent="0.25">
      <c r="A3135" t="s">
        <v>16</v>
      </c>
      <c r="B3135" t="s">
        <v>13</v>
      </c>
      <c r="C3135" t="s">
        <v>2</v>
      </c>
      <c r="D3135">
        <v>3691285</v>
      </c>
      <c r="E3135">
        <v>3692013</v>
      </c>
      <c r="F3135" t="s">
        <v>48</v>
      </c>
      <c r="G3135" t="s">
        <v>7762</v>
      </c>
      <c r="H3135" t="s">
        <v>7762</v>
      </c>
      <c r="I3135" t="s">
        <v>116</v>
      </c>
      <c r="J3135" t="s">
        <v>7761</v>
      </c>
      <c r="K3135">
        <v>729</v>
      </c>
      <c r="L3135">
        <v>242</v>
      </c>
    </row>
    <row r="3136" spans="1:13" x14ac:dyDescent="0.25">
      <c r="A3136" t="s">
        <v>16</v>
      </c>
      <c r="B3136" t="s">
        <v>13</v>
      </c>
      <c r="C3136" t="s">
        <v>2</v>
      </c>
      <c r="D3136">
        <v>3692103</v>
      </c>
      <c r="E3136">
        <v>3692723</v>
      </c>
      <c r="F3136" t="s">
        <v>48</v>
      </c>
      <c r="G3136" t="s">
        <v>7764</v>
      </c>
      <c r="H3136" t="s">
        <v>7764</v>
      </c>
      <c r="I3136" t="s">
        <v>36</v>
      </c>
      <c r="J3136" t="s">
        <v>7763</v>
      </c>
      <c r="K3136">
        <v>621</v>
      </c>
      <c r="L3136">
        <v>206</v>
      </c>
    </row>
    <row r="3137" spans="1:12" x14ac:dyDescent="0.25">
      <c r="A3137" t="s">
        <v>16</v>
      </c>
      <c r="B3137" t="s">
        <v>13</v>
      </c>
      <c r="C3137" t="s">
        <v>2</v>
      </c>
      <c r="D3137">
        <v>3692821</v>
      </c>
      <c r="E3137">
        <v>3693348</v>
      </c>
      <c r="F3137" t="s">
        <v>48</v>
      </c>
      <c r="G3137" t="s">
        <v>7766</v>
      </c>
      <c r="H3137" t="s">
        <v>7766</v>
      </c>
      <c r="I3137" t="s">
        <v>181</v>
      </c>
      <c r="J3137" t="s">
        <v>7765</v>
      </c>
      <c r="K3137">
        <v>528</v>
      </c>
      <c r="L3137">
        <v>175</v>
      </c>
    </row>
    <row r="3138" spans="1:12" x14ac:dyDescent="0.25">
      <c r="A3138" t="s">
        <v>16</v>
      </c>
      <c r="B3138" t="s">
        <v>13</v>
      </c>
      <c r="C3138" t="s">
        <v>2</v>
      </c>
      <c r="D3138">
        <v>3693771</v>
      </c>
      <c r="E3138">
        <v>3695537</v>
      </c>
      <c r="F3138" t="s">
        <v>48</v>
      </c>
      <c r="G3138" t="s">
        <v>7768</v>
      </c>
      <c r="H3138" t="s">
        <v>7768</v>
      </c>
      <c r="I3138" t="s">
        <v>7769</v>
      </c>
      <c r="J3138" t="s">
        <v>7767</v>
      </c>
      <c r="K3138">
        <v>1767</v>
      </c>
      <c r="L3138">
        <v>588</v>
      </c>
    </row>
    <row r="3139" spans="1:12" x14ac:dyDescent="0.25">
      <c r="A3139" t="s">
        <v>16</v>
      </c>
      <c r="B3139" t="s">
        <v>13</v>
      </c>
      <c r="C3139" t="s">
        <v>2</v>
      </c>
      <c r="D3139">
        <v>3695696</v>
      </c>
      <c r="E3139">
        <v>3696463</v>
      </c>
      <c r="F3139" t="s">
        <v>14</v>
      </c>
      <c r="G3139" t="s">
        <v>7771</v>
      </c>
      <c r="H3139" t="s">
        <v>7771</v>
      </c>
      <c r="I3139" t="s">
        <v>36</v>
      </c>
      <c r="J3139" t="s">
        <v>7770</v>
      </c>
      <c r="K3139">
        <v>768</v>
      </c>
      <c r="L3139">
        <v>255</v>
      </c>
    </row>
    <row r="3140" spans="1:12" x14ac:dyDescent="0.25">
      <c r="A3140" t="s">
        <v>16</v>
      </c>
      <c r="B3140" t="s">
        <v>13</v>
      </c>
      <c r="C3140" t="s">
        <v>2</v>
      </c>
      <c r="D3140">
        <v>3696547</v>
      </c>
      <c r="E3140">
        <v>3696840</v>
      </c>
      <c r="F3140" t="s">
        <v>48</v>
      </c>
      <c r="G3140" t="s">
        <v>7773</v>
      </c>
      <c r="H3140" t="s">
        <v>7773</v>
      </c>
      <c r="I3140" t="s">
        <v>7774</v>
      </c>
      <c r="J3140" t="s">
        <v>7772</v>
      </c>
      <c r="K3140">
        <v>294</v>
      </c>
      <c r="L3140">
        <v>97</v>
      </c>
    </row>
    <row r="3141" spans="1:12" x14ac:dyDescent="0.25">
      <c r="A3141" t="s">
        <v>16</v>
      </c>
      <c r="B3141" t="s">
        <v>13</v>
      </c>
      <c r="C3141" t="s">
        <v>2</v>
      </c>
      <c r="D3141">
        <v>3697297</v>
      </c>
      <c r="E3141">
        <v>3698541</v>
      </c>
      <c r="F3141" t="s">
        <v>14</v>
      </c>
      <c r="G3141" t="s">
        <v>7776</v>
      </c>
      <c r="H3141" t="s">
        <v>7776</v>
      </c>
      <c r="I3141" t="s">
        <v>453</v>
      </c>
      <c r="J3141" t="s">
        <v>7775</v>
      </c>
      <c r="K3141">
        <v>1245</v>
      </c>
      <c r="L3141">
        <v>414</v>
      </c>
    </row>
    <row r="3142" spans="1:12" x14ac:dyDescent="0.25">
      <c r="A3142" t="s">
        <v>16</v>
      </c>
      <c r="B3142" t="s">
        <v>13</v>
      </c>
      <c r="C3142" t="s">
        <v>2</v>
      </c>
      <c r="D3142">
        <v>3698905</v>
      </c>
      <c r="E3142">
        <v>3701316</v>
      </c>
      <c r="F3142" t="s">
        <v>14</v>
      </c>
      <c r="G3142" t="s">
        <v>7778</v>
      </c>
      <c r="H3142" t="s">
        <v>7778</v>
      </c>
      <c r="I3142" t="s">
        <v>206</v>
      </c>
      <c r="J3142" t="s">
        <v>7777</v>
      </c>
      <c r="K3142">
        <v>2412</v>
      </c>
      <c r="L3142">
        <v>803</v>
      </c>
    </row>
    <row r="3143" spans="1:12" x14ac:dyDescent="0.25">
      <c r="A3143" t="s">
        <v>16</v>
      </c>
      <c r="B3143" t="s">
        <v>13</v>
      </c>
      <c r="C3143" t="s">
        <v>2</v>
      </c>
      <c r="D3143">
        <v>3704427</v>
      </c>
      <c r="E3143">
        <v>3705320</v>
      </c>
      <c r="F3143" t="s">
        <v>48</v>
      </c>
      <c r="G3143" t="s">
        <v>7780</v>
      </c>
      <c r="H3143" t="s">
        <v>7780</v>
      </c>
      <c r="I3143" t="s">
        <v>7781</v>
      </c>
      <c r="J3143" t="s">
        <v>7779</v>
      </c>
      <c r="K3143">
        <v>894</v>
      </c>
      <c r="L3143">
        <v>297</v>
      </c>
    </row>
    <row r="3144" spans="1:12" x14ac:dyDescent="0.25">
      <c r="A3144" t="s">
        <v>16</v>
      </c>
      <c r="B3144" t="s">
        <v>13</v>
      </c>
      <c r="C3144" t="s">
        <v>2</v>
      </c>
      <c r="D3144">
        <v>3705421</v>
      </c>
      <c r="E3144">
        <v>3706296</v>
      </c>
      <c r="F3144" t="s">
        <v>14</v>
      </c>
      <c r="G3144" t="s">
        <v>7783</v>
      </c>
      <c r="H3144" t="s">
        <v>7783</v>
      </c>
      <c r="I3144" t="s">
        <v>629</v>
      </c>
      <c r="J3144" t="s">
        <v>7782</v>
      </c>
      <c r="K3144">
        <v>876</v>
      </c>
      <c r="L3144">
        <v>291</v>
      </c>
    </row>
    <row r="3145" spans="1:12" x14ac:dyDescent="0.25">
      <c r="A3145" t="s">
        <v>16</v>
      </c>
      <c r="B3145" t="s">
        <v>13</v>
      </c>
      <c r="C3145" t="s">
        <v>2</v>
      </c>
      <c r="D3145">
        <v>3706312</v>
      </c>
      <c r="E3145">
        <v>3706812</v>
      </c>
      <c r="F3145" t="s">
        <v>48</v>
      </c>
      <c r="G3145" t="s">
        <v>7785</v>
      </c>
      <c r="H3145" t="s">
        <v>7785</v>
      </c>
      <c r="I3145" t="s">
        <v>36</v>
      </c>
      <c r="J3145" t="s">
        <v>7784</v>
      </c>
      <c r="K3145">
        <v>501</v>
      </c>
      <c r="L3145">
        <v>166</v>
      </c>
    </row>
    <row r="3146" spans="1:12" x14ac:dyDescent="0.25">
      <c r="A3146" t="s">
        <v>16</v>
      </c>
      <c r="B3146" t="s">
        <v>13</v>
      </c>
      <c r="C3146" t="s">
        <v>2</v>
      </c>
      <c r="D3146">
        <v>3707000</v>
      </c>
      <c r="E3146">
        <v>3708919</v>
      </c>
      <c r="F3146" t="s">
        <v>48</v>
      </c>
      <c r="G3146" t="s">
        <v>7787</v>
      </c>
      <c r="H3146" t="s">
        <v>7787</v>
      </c>
      <c r="I3146" t="s">
        <v>425</v>
      </c>
      <c r="J3146" t="s">
        <v>7786</v>
      </c>
      <c r="K3146">
        <v>1920</v>
      </c>
      <c r="L3146">
        <v>639</v>
      </c>
    </row>
    <row r="3147" spans="1:12" x14ac:dyDescent="0.25">
      <c r="A3147" t="s">
        <v>16</v>
      </c>
      <c r="B3147" t="s">
        <v>13</v>
      </c>
      <c r="C3147" t="s">
        <v>2</v>
      </c>
      <c r="D3147">
        <v>3709101</v>
      </c>
      <c r="E3147">
        <v>3711488</v>
      </c>
      <c r="F3147" t="s">
        <v>14</v>
      </c>
      <c r="G3147" t="s">
        <v>7789</v>
      </c>
      <c r="H3147" t="s">
        <v>7789</v>
      </c>
      <c r="I3147" t="s">
        <v>417</v>
      </c>
      <c r="J3147" t="s">
        <v>7788</v>
      </c>
      <c r="K3147">
        <v>2388</v>
      </c>
      <c r="L3147">
        <v>795</v>
      </c>
    </row>
    <row r="3148" spans="1:12" x14ac:dyDescent="0.25">
      <c r="A3148" t="s">
        <v>16</v>
      </c>
      <c r="B3148" t="s">
        <v>13</v>
      </c>
      <c r="C3148" t="s">
        <v>2</v>
      </c>
      <c r="D3148">
        <v>3711703</v>
      </c>
      <c r="E3148">
        <v>3711906</v>
      </c>
      <c r="F3148" t="s">
        <v>48</v>
      </c>
      <c r="G3148" t="s">
        <v>7791</v>
      </c>
      <c r="H3148" t="s">
        <v>7791</v>
      </c>
      <c r="I3148" t="s">
        <v>36</v>
      </c>
      <c r="J3148" t="s">
        <v>7790</v>
      </c>
      <c r="K3148">
        <v>204</v>
      </c>
      <c r="L3148">
        <v>67</v>
      </c>
    </row>
    <row r="3149" spans="1:12" x14ac:dyDescent="0.25">
      <c r="A3149" t="s">
        <v>16</v>
      </c>
      <c r="B3149" t="s">
        <v>13</v>
      </c>
      <c r="C3149" t="s">
        <v>2</v>
      </c>
      <c r="D3149">
        <v>3711923</v>
      </c>
      <c r="E3149">
        <v>3712348</v>
      </c>
      <c r="F3149" t="s">
        <v>14</v>
      </c>
      <c r="G3149" t="s">
        <v>7793</v>
      </c>
      <c r="H3149" t="s">
        <v>7793</v>
      </c>
      <c r="I3149" t="s">
        <v>4682</v>
      </c>
      <c r="J3149" t="s">
        <v>7792</v>
      </c>
      <c r="K3149">
        <v>426</v>
      </c>
      <c r="L3149">
        <v>141</v>
      </c>
    </row>
    <row r="3150" spans="1:12" x14ac:dyDescent="0.25">
      <c r="A3150" t="s">
        <v>16</v>
      </c>
      <c r="B3150" t="s">
        <v>13</v>
      </c>
      <c r="C3150" t="s">
        <v>2</v>
      </c>
      <c r="D3150">
        <v>3712622</v>
      </c>
      <c r="E3150">
        <v>3715009</v>
      </c>
      <c r="F3150" t="s">
        <v>14</v>
      </c>
      <c r="G3150" t="s">
        <v>7795</v>
      </c>
      <c r="H3150" t="s">
        <v>7795</v>
      </c>
      <c r="I3150" t="s">
        <v>417</v>
      </c>
      <c r="J3150" t="s">
        <v>7794</v>
      </c>
      <c r="K3150">
        <v>2388</v>
      </c>
      <c r="L3150">
        <v>795</v>
      </c>
    </row>
    <row r="3151" spans="1:12" x14ac:dyDescent="0.25">
      <c r="A3151" t="s">
        <v>16</v>
      </c>
      <c r="B3151" t="s">
        <v>13</v>
      </c>
      <c r="C3151" t="s">
        <v>2</v>
      </c>
      <c r="D3151">
        <v>3715352</v>
      </c>
      <c r="E3151">
        <v>3717751</v>
      </c>
      <c r="F3151" t="s">
        <v>14</v>
      </c>
      <c r="G3151" t="s">
        <v>7797</v>
      </c>
      <c r="H3151" t="s">
        <v>7797</v>
      </c>
      <c r="I3151" t="s">
        <v>7798</v>
      </c>
      <c r="J3151" t="s">
        <v>7796</v>
      </c>
      <c r="K3151">
        <v>2400</v>
      </c>
      <c r="L3151">
        <v>799</v>
      </c>
    </row>
    <row r="3152" spans="1:12" x14ac:dyDescent="0.25">
      <c r="A3152" t="s">
        <v>16</v>
      </c>
      <c r="B3152" t="s">
        <v>13</v>
      </c>
      <c r="C3152" t="s">
        <v>2</v>
      </c>
      <c r="D3152">
        <v>3717951</v>
      </c>
      <c r="E3152">
        <v>3719144</v>
      </c>
      <c r="F3152" t="s">
        <v>48</v>
      </c>
      <c r="G3152" t="s">
        <v>7800</v>
      </c>
      <c r="H3152" t="s">
        <v>7800</v>
      </c>
      <c r="I3152" t="s">
        <v>7801</v>
      </c>
      <c r="J3152" t="s">
        <v>7799</v>
      </c>
      <c r="K3152">
        <v>1194</v>
      </c>
      <c r="L3152">
        <v>397</v>
      </c>
    </row>
    <row r="3153" spans="1:12" x14ac:dyDescent="0.25">
      <c r="A3153" t="s">
        <v>16</v>
      </c>
      <c r="B3153" t="s">
        <v>13</v>
      </c>
      <c r="C3153" t="s">
        <v>2</v>
      </c>
      <c r="D3153">
        <v>3719589</v>
      </c>
      <c r="E3153">
        <v>3721286</v>
      </c>
      <c r="F3153" t="s">
        <v>14</v>
      </c>
      <c r="G3153" t="s">
        <v>7803</v>
      </c>
      <c r="H3153" t="s">
        <v>7803</v>
      </c>
      <c r="I3153" t="s">
        <v>7804</v>
      </c>
      <c r="J3153" t="s">
        <v>7802</v>
      </c>
      <c r="K3153">
        <v>1698</v>
      </c>
      <c r="L3153">
        <v>565</v>
      </c>
    </row>
    <row r="3154" spans="1:12" x14ac:dyDescent="0.25">
      <c r="A3154" t="s">
        <v>16</v>
      </c>
      <c r="B3154" t="s">
        <v>13</v>
      </c>
      <c r="C3154" t="s">
        <v>2</v>
      </c>
      <c r="D3154">
        <v>3721425</v>
      </c>
      <c r="E3154">
        <v>3721994</v>
      </c>
      <c r="F3154" t="s">
        <v>48</v>
      </c>
      <c r="G3154" t="s">
        <v>7806</v>
      </c>
      <c r="H3154" t="s">
        <v>7806</v>
      </c>
      <c r="I3154" t="s">
        <v>7807</v>
      </c>
      <c r="J3154" t="s">
        <v>7805</v>
      </c>
      <c r="K3154">
        <v>570</v>
      </c>
      <c r="L3154">
        <v>189</v>
      </c>
    </row>
    <row r="3155" spans="1:12" x14ac:dyDescent="0.25">
      <c r="A3155" t="s">
        <v>16</v>
      </c>
      <c r="B3155" t="s">
        <v>13</v>
      </c>
      <c r="C3155" t="s">
        <v>2</v>
      </c>
      <c r="D3155">
        <v>3722023</v>
      </c>
      <c r="E3155">
        <v>3723339</v>
      </c>
      <c r="F3155" t="s">
        <v>48</v>
      </c>
      <c r="G3155" t="s">
        <v>7809</v>
      </c>
      <c r="H3155" t="s">
        <v>7809</v>
      </c>
      <c r="I3155" t="s">
        <v>36</v>
      </c>
      <c r="J3155" t="s">
        <v>7808</v>
      </c>
      <c r="K3155">
        <v>1317</v>
      </c>
      <c r="L3155">
        <v>438</v>
      </c>
    </row>
    <row r="3156" spans="1:12" x14ac:dyDescent="0.25">
      <c r="A3156" t="s">
        <v>16</v>
      </c>
      <c r="B3156" t="s">
        <v>13</v>
      </c>
      <c r="C3156" t="s">
        <v>2</v>
      </c>
      <c r="D3156">
        <v>3723336</v>
      </c>
      <c r="E3156">
        <v>3723914</v>
      </c>
      <c r="F3156" t="s">
        <v>48</v>
      </c>
      <c r="G3156" t="s">
        <v>7811</v>
      </c>
      <c r="H3156" t="s">
        <v>7811</v>
      </c>
      <c r="I3156" t="s">
        <v>36</v>
      </c>
      <c r="J3156" t="s">
        <v>7810</v>
      </c>
      <c r="K3156">
        <v>579</v>
      </c>
      <c r="L3156">
        <v>192</v>
      </c>
    </row>
    <row r="3157" spans="1:12" x14ac:dyDescent="0.25">
      <c r="A3157" t="s">
        <v>16</v>
      </c>
      <c r="B3157" t="s">
        <v>13</v>
      </c>
      <c r="C3157" t="s">
        <v>2</v>
      </c>
      <c r="D3157">
        <v>3724258</v>
      </c>
      <c r="E3157">
        <v>3725019</v>
      </c>
      <c r="F3157" t="s">
        <v>14</v>
      </c>
      <c r="G3157" t="s">
        <v>7813</v>
      </c>
      <c r="H3157" t="s">
        <v>7813</v>
      </c>
      <c r="I3157" t="s">
        <v>7814</v>
      </c>
      <c r="J3157" t="s">
        <v>7812</v>
      </c>
      <c r="K3157">
        <v>762</v>
      </c>
      <c r="L3157">
        <v>253</v>
      </c>
    </row>
    <row r="3158" spans="1:12" x14ac:dyDescent="0.25">
      <c r="A3158" t="s">
        <v>16</v>
      </c>
      <c r="B3158" t="s">
        <v>13</v>
      </c>
      <c r="C3158" t="s">
        <v>2</v>
      </c>
      <c r="D3158">
        <v>3725020</v>
      </c>
      <c r="E3158">
        <v>3727161</v>
      </c>
      <c r="F3158" t="s">
        <v>14</v>
      </c>
      <c r="G3158" t="s">
        <v>7816</v>
      </c>
      <c r="H3158" t="s">
        <v>7816</v>
      </c>
      <c r="I3158" t="s">
        <v>7817</v>
      </c>
      <c r="J3158" t="s">
        <v>7815</v>
      </c>
      <c r="K3158">
        <v>2142</v>
      </c>
      <c r="L3158">
        <v>713</v>
      </c>
    </row>
    <row r="3159" spans="1:12" x14ac:dyDescent="0.25">
      <c r="A3159" t="s">
        <v>16</v>
      </c>
      <c r="B3159" t="s">
        <v>13</v>
      </c>
      <c r="C3159" t="s">
        <v>2</v>
      </c>
      <c r="D3159">
        <v>3727397</v>
      </c>
      <c r="E3159">
        <v>3728623</v>
      </c>
      <c r="F3159" t="s">
        <v>14</v>
      </c>
      <c r="G3159" t="s">
        <v>7819</v>
      </c>
      <c r="H3159" t="s">
        <v>7819</v>
      </c>
      <c r="I3159" t="s">
        <v>36</v>
      </c>
      <c r="J3159" t="s">
        <v>7818</v>
      </c>
      <c r="K3159">
        <v>1227</v>
      </c>
      <c r="L3159">
        <v>408</v>
      </c>
    </row>
    <row r="3160" spans="1:12" x14ac:dyDescent="0.25">
      <c r="A3160" t="s">
        <v>16</v>
      </c>
      <c r="B3160" t="s">
        <v>13</v>
      </c>
      <c r="C3160" t="s">
        <v>2</v>
      </c>
      <c r="D3160">
        <v>3728620</v>
      </c>
      <c r="E3160">
        <v>3730422</v>
      </c>
      <c r="F3160" t="s">
        <v>14</v>
      </c>
      <c r="G3160" t="s">
        <v>7821</v>
      </c>
      <c r="H3160" t="s">
        <v>7821</v>
      </c>
      <c r="I3160" t="s">
        <v>36</v>
      </c>
      <c r="J3160" t="s">
        <v>7820</v>
      </c>
      <c r="K3160">
        <v>1803</v>
      </c>
      <c r="L3160">
        <v>600</v>
      </c>
    </row>
    <row r="3161" spans="1:12" x14ac:dyDescent="0.25">
      <c r="A3161" t="s">
        <v>16</v>
      </c>
      <c r="B3161" t="s">
        <v>13</v>
      </c>
      <c r="C3161" t="s">
        <v>2</v>
      </c>
      <c r="D3161">
        <v>3730419</v>
      </c>
      <c r="E3161">
        <v>3731615</v>
      </c>
      <c r="F3161" t="s">
        <v>14</v>
      </c>
      <c r="G3161" t="s">
        <v>7823</v>
      </c>
      <c r="H3161" t="s">
        <v>7823</v>
      </c>
      <c r="I3161" t="s">
        <v>163</v>
      </c>
      <c r="J3161" t="s">
        <v>7822</v>
      </c>
      <c r="K3161">
        <v>1197</v>
      </c>
      <c r="L3161">
        <v>398</v>
      </c>
    </row>
    <row r="3162" spans="1:12" x14ac:dyDescent="0.25">
      <c r="A3162" t="s">
        <v>16</v>
      </c>
      <c r="B3162" t="s">
        <v>13</v>
      </c>
      <c r="C3162" t="s">
        <v>2</v>
      </c>
      <c r="D3162">
        <v>3731593</v>
      </c>
      <c r="E3162">
        <v>3733362</v>
      </c>
      <c r="F3162" t="s">
        <v>14</v>
      </c>
      <c r="G3162" t="s">
        <v>7825</v>
      </c>
      <c r="H3162" t="s">
        <v>7825</v>
      </c>
      <c r="I3162" t="s">
        <v>4687</v>
      </c>
      <c r="J3162" t="s">
        <v>7824</v>
      </c>
      <c r="K3162">
        <v>1770</v>
      </c>
      <c r="L3162">
        <v>589</v>
      </c>
    </row>
    <row r="3163" spans="1:12" x14ac:dyDescent="0.25">
      <c r="A3163" t="s">
        <v>16</v>
      </c>
      <c r="B3163" t="s">
        <v>13</v>
      </c>
      <c r="C3163" t="s">
        <v>2</v>
      </c>
      <c r="D3163">
        <v>3733359</v>
      </c>
      <c r="E3163">
        <v>3734555</v>
      </c>
      <c r="F3163" t="s">
        <v>14</v>
      </c>
      <c r="G3163" t="s">
        <v>7827</v>
      </c>
      <c r="H3163" t="s">
        <v>7827</v>
      </c>
      <c r="I3163" t="s">
        <v>7828</v>
      </c>
      <c r="J3163" t="s">
        <v>7826</v>
      </c>
      <c r="K3163">
        <v>1197</v>
      </c>
      <c r="L3163">
        <v>398</v>
      </c>
    </row>
    <row r="3164" spans="1:12" x14ac:dyDescent="0.25">
      <c r="A3164" t="s">
        <v>16</v>
      </c>
      <c r="B3164" t="s">
        <v>13</v>
      </c>
      <c r="C3164" t="s">
        <v>2</v>
      </c>
      <c r="D3164">
        <v>3735346</v>
      </c>
      <c r="E3164">
        <v>3735912</v>
      </c>
      <c r="F3164" t="s">
        <v>14</v>
      </c>
      <c r="G3164" t="s">
        <v>7830</v>
      </c>
      <c r="H3164" t="s">
        <v>7830</v>
      </c>
      <c r="I3164" t="s">
        <v>36</v>
      </c>
      <c r="J3164" t="s">
        <v>7829</v>
      </c>
      <c r="K3164">
        <v>567</v>
      </c>
      <c r="L3164">
        <v>188</v>
      </c>
    </row>
    <row r="3165" spans="1:12" x14ac:dyDescent="0.25">
      <c r="A3165" t="s">
        <v>16</v>
      </c>
      <c r="B3165" t="s">
        <v>13</v>
      </c>
      <c r="C3165" t="s">
        <v>2</v>
      </c>
      <c r="D3165">
        <v>3735922</v>
      </c>
      <c r="E3165">
        <v>3737058</v>
      </c>
      <c r="F3165" t="s">
        <v>48</v>
      </c>
      <c r="G3165" t="s">
        <v>7832</v>
      </c>
      <c r="H3165" t="s">
        <v>7832</v>
      </c>
      <c r="I3165" t="s">
        <v>36</v>
      </c>
      <c r="J3165" t="s">
        <v>7831</v>
      </c>
      <c r="K3165">
        <v>1137</v>
      </c>
      <c r="L3165">
        <v>378</v>
      </c>
    </row>
    <row r="3166" spans="1:12" x14ac:dyDescent="0.25">
      <c r="A3166" t="s">
        <v>16</v>
      </c>
      <c r="B3166" t="s">
        <v>13</v>
      </c>
      <c r="C3166" t="s">
        <v>2</v>
      </c>
      <c r="D3166">
        <v>3737489</v>
      </c>
      <c r="E3166">
        <v>3738223</v>
      </c>
      <c r="F3166" t="s">
        <v>48</v>
      </c>
      <c r="G3166" t="s">
        <v>7834</v>
      </c>
      <c r="H3166" t="s">
        <v>7834</v>
      </c>
      <c r="I3166" t="s">
        <v>7835</v>
      </c>
      <c r="J3166" t="s">
        <v>7833</v>
      </c>
      <c r="K3166">
        <v>735</v>
      </c>
      <c r="L3166">
        <v>244</v>
      </c>
    </row>
    <row r="3167" spans="1:12" x14ac:dyDescent="0.25">
      <c r="A3167" t="s">
        <v>16</v>
      </c>
      <c r="B3167" t="s">
        <v>13</v>
      </c>
      <c r="C3167" t="s">
        <v>2</v>
      </c>
      <c r="D3167">
        <v>3738220</v>
      </c>
      <c r="E3167">
        <v>3738834</v>
      </c>
      <c r="F3167" t="s">
        <v>48</v>
      </c>
      <c r="G3167" t="s">
        <v>7837</v>
      </c>
      <c r="H3167" t="s">
        <v>7837</v>
      </c>
      <c r="I3167" t="s">
        <v>7838</v>
      </c>
      <c r="J3167" t="s">
        <v>7836</v>
      </c>
      <c r="K3167">
        <v>615</v>
      </c>
      <c r="L3167">
        <v>204</v>
      </c>
    </row>
    <row r="3168" spans="1:12" x14ac:dyDescent="0.25">
      <c r="A3168" t="s">
        <v>16</v>
      </c>
      <c r="B3168" t="s">
        <v>13</v>
      </c>
      <c r="C3168" t="s">
        <v>2</v>
      </c>
      <c r="D3168">
        <v>3738831</v>
      </c>
      <c r="E3168">
        <v>3739877</v>
      </c>
      <c r="F3168" t="s">
        <v>48</v>
      </c>
      <c r="G3168" t="s">
        <v>7840</v>
      </c>
      <c r="H3168" t="s">
        <v>7840</v>
      </c>
      <c r="I3168" t="s">
        <v>7841</v>
      </c>
      <c r="J3168" t="s">
        <v>7839</v>
      </c>
      <c r="K3168">
        <v>1047</v>
      </c>
      <c r="L3168">
        <v>348</v>
      </c>
    </row>
    <row r="3169" spans="1:12" x14ac:dyDescent="0.25">
      <c r="A3169" t="s">
        <v>16</v>
      </c>
      <c r="B3169" t="s">
        <v>13</v>
      </c>
      <c r="C3169" t="s">
        <v>2</v>
      </c>
      <c r="D3169">
        <v>3739874</v>
      </c>
      <c r="E3169">
        <v>3740395</v>
      </c>
      <c r="F3169" t="s">
        <v>48</v>
      </c>
      <c r="G3169" t="s">
        <v>7843</v>
      </c>
      <c r="H3169" t="s">
        <v>7843</v>
      </c>
      <c r="I3169" t="s">
        <v>7844</v>
      </c>
      <c r="J3169" t="s">
        <v>7842</v>
      </c>
      <c r="K3169">
        <v>522</v>
      </c>
      <c r="L3169">
        <v>173</v>
      </c>
    </row>
    <row r="3170" spans="1:12" x14ac:dyDescent="0.25">
      <c r="A3170" t="s">
        <v>16</v>
      </c>
      <c r="B3170" t="s">
        <v>13</v>
      </c>
      <c r="C3170" t="s">
        <v>2</v>
      </c>
      <c r="D3170">
        <v>3740383</v>
      </c>
      <c r="E3170">
        <v>3741858</v>
      </c>
      <c r="F3170" t="s">
        <v>48</v>
      </c>
      <c r="G3170" t="s">
        <v>7846</v>
      </c>
      <c r="H3170" t="s">
        <v>7846</v>
      </c>
      <c r="I3170" t="s">
        <v>7847</v>
      </c>
      <c r="J3170" t="s">
        <v>7845</v>
      </c>
      <c r="K3170">
        <v>1476</v>
      </c>
      <c r="L3170">
        <v>491</v>
      </c>
    </row>
    <row r="3171" spans="1:12" x14ac:dyDescent="0.25">
      <c r="A3171" t="s">
        <v>16</v>
      </c>
      <c r="B3171" t="s">
        <v>13</v>
      </c>
      <c r="C3171" t="s">
        <v>2</v>
      </c>
      <c r="D3171">
        <v>3741855</v>
      </c>
      <c r="E3171">
        <v>3742838</v>
      </c>
      <c r="F3171" t="s">
        <v>48</v>
      </c>
      <c r="G3171" t="s">
        <v>7849</v>
      </c>
      <c r="H3171" t="s">
        <v>7849</v>
      </c>
      <c r="I3171" t="s">
        <v>7850</v>
      </c>
      <c r="J3171" t="s">
        <v>7848</v>
      </c>
      <c r="K3171">
        <v>984</v>
      </c>
      <c r="L3171">
        <v>327</v>
      </c>
    </row>
    <row r="3172" spans="1:12" x14ac:dyDescent="0.25">
      <c r="A3172" t="s">
        <v>16</v>
      </c>
      <c r="B3172" t="s">
        <v>13</v>
      </c>
      <c r="C3172" t="s">
        <v>2</v>
      </c>
      <c r="D3172">
        <v>3742932</v>
      </c>
      <c r="E3172">
        <v>3743846</v>
      </c>
      <c r="F3172" t="s">
        <v>48</v>
      </c>
      <c r="G3172" t="s">
        <v>7852</v>
      </c>
      <c r="H3172" t="s">
        <v>7852</v>
      </c>
      <c r="I3172" t="s">
        <v>7853</v>
      </c>
      <c r="J3172" t="s">
        <v>7851</v>
      </c>
      <c r="K3172">
        <v>915</v>
      </c>
      <c r="L3172">
        <v>304</v>
      </c>
    </row>
    <row r="3173" spans="1:12" x14ac:dyDescent="0.25">
      <c r="A3173" t="s">
        <v>16</v>
      </c>
      <c r="B3173" t="s">
        <v>13</v>
      </c>
      <c r="C3173" t="s">
        <v>2</v>
      </c>
      <c r="D3173">
        <v>3743917</v>
      </c>
      <c r="E3173">
        <v>3744528</v>
      </c>
      <c r="F3173" t="s">
        <v>48</v>
      </c>
      <c r="G3173" t="s">
        <v>7855</v>
      </c>
      <c r="H3173" t="s">
        <v>7855</v>
      </c>
      <c r="I3173" t="s">
        <v>7856</v>
      </c>
      <c r="J3173" t="s">
        <v>7854</v>
      </c>
      <c r="K3173">
        <v>612</v>
      </c>
      <c r="L3173">
        <v>203</v>
      </c>
    </row>
    <row r="3174" spans="1:12" x14ac:dyDescent="0.25">
      <c r="A3174" t="s">
        <v>16</v>
      </c>
      <c r="B3174" t="s">
        <v>13</v>
      </c>
      <c r="C3174" t="s">
        <v>2</v>
      </c>
      <c r="D3174">
        <v>3744525</v>
      </c>
      <c r="E3174">
        <v>3745130</v>
      </c>
      <c r="F3174" t="s">
        <v>48</v>
      </c>
      <c r="G3174" t="s">
        <v>7858</v>
      </c>
      <c r="H3174" t="s">
        <v>7858</v>
      </c>
      <c r="I3174" t="s">
        <v>36</v>
      </c>
      <c r="J3174" t="s">
        <v>7857</v>
      </c>
      <c r="K3174">
        <v>606</v>
      </c>
      <c r="L3174">
        <v>201</v>
      </c>
    </row>
    <row r="3175" spans="1:12" x14ac:dyDescent="0.25">
      <c r="A3175" t="s">
        <v>16</v>
      </c>
      <c r="B3175" t="s">
        <v>13</v>
      </c>
      <c r="C3175" t="s">
        <v>2</v>
      </c>
      <c r="D3175">
        <v>3745130</v>
      </c>
      <c r="E3175">
        <v>3745714</v>
      </c>
      <c r="F3175" t="s">
        <v>48</v>
      </c>
      <c r="G3175" t="s">
        <v>7860</v>
      </c>
      <c r="H3175" t="s">
        <v>7860</v>
      </c>
      <c r="I3175" t="s">
        <v>30</v>
      </c>
      <c r="J3175" t="s">
        <v>7859</v>
      </c>
      <c r="K3175">
        <v>585</v>
      </c>
      <c r="L3175">
        <v>194</v>
      </c>
    </row>
    <row r="3176" spans="1:12" x14ac:dyDescent="0.25">
      <c r="A3176" t="s">
        <v>16</v>
      </c>
      <c r="B3176" t="s">
        <v>13</v>
      </c>
      <c r="C3176" t="s">
        <v>2</v>
      </c>
      <c r="D3176">
        <v>3745978</v>
      </c>
      <c r="E3176">
        <v>3747855</v>
      </c>
      <c r="F3176" t="s">
        <v>48</v>
      </c>
      <c r="G3176" t="s">
        <v>7862</v>
      </c>
      <c r="H3176" t="s">
        <v>7862</v>
      </c>
      <c r="I3176" t="s">
        <v>7863</v>
      </c>
      <c r="J3176" t="s">
        <v>7861</v>
      </c>
      <c r="K3176">
        <v>1878</v>
      </c>
      <c r="L3176">
        <v>625</v>
      </c>
    </row>
    <row r="3177" spans="1:12" x14ac:dyDescent="0.25">
      <c r="A3177" t="s">
        <v>16</v>
      </c>
      <c r="B3177" t="s">
        <v>13</v>
      </c>
      <c r="C3177" t="s">
        <v>2</v>
      </c>
      <c r="D3177">
        <v>3748340</v>
      </c>
      <c r="E3177">
        <v>3750925</v>
      </c>
      <c r="F3177" t="s">
        <v>48</v>
      </c>
      <c r="G3177" t="s">
        <v>7865</v>
      </c>
      <c r="H3177" t="s">
        <v>7865</v>
      </c>
      <c r="I3177" t="s">
        <v>7866</v>
      </c>
      <c r="J3177" t="s">
        <v>7864</v>
      </c>
      <c r="K3177">
        <v>2586</v>
      </c>
      <c r="L3177">
        <v>861</v>
      </c>
    </row>
    <row r="3178" spans="1:12" x14ac:dyDescent="0.25">
      <c r="A3178" t="s">
        <v>16</v>
      </c>
      <c r="B3178" t="s">
        <v>13</v>
      </c>
      <c r="C3178" t="s">
        <v>2</v>
      </c>
      <c r="D3178">
        <v>3751203</v>
      </c>
      <c r="E3178">
        <v>3752030</v>
      </c>
      <c r="F3178" t="s">
        <v>48</v>
      </c>
      <c r="G3178" t="s">
        <v>7868</v>
      </c>
      <c r="H3178" t="s">
        <v>7868</v>
      </c>
      <c r="I3178" t="s">
        <v>425</v>
      </c>
      <c r="J3178" t="s">
        <v>7867</v>
      </c>
      <c r="K3178">
        <v>828</v>
      </c>
      <c r="L3178">
        <v>275</v>
      </c>
    </row>
    <row r="3179" spans="1:12" x14ac:dyDescent="0.25">
      <c r="A3179" t="s">
        <v>16</v>
      </c>
      <c r="B3179" t="s">
        <v>13</v>
      </c>
      <c r="C3179" t="s">
        <v>2</v>
      </c>
      <c r="D3179">
        <v>3752027</v>
      </c>
      <c r="E3179">
        <v>3752821</v>
      </c>
      <c r="F3179" t="s">
        <v>48</v>
      </c>
      <c r="G3179" t="s">
        <v>7870</v>
      </c>
      <c r="H3179" t="s">
        <v>7870</v>
      </c>
      <c r="I3179" t="s">
        <v>7871</v>
      </c>
      <c r="J3179" t="s">
        <v>7869</v>
      </c>
      <c r="K3179">
        <v>795</v>
      </c>
      <c r="L3179">
        <v>264</v>
      </c>
    </row>
    <row r="3180" spans="1:12" x14ac:dyDescent="0.25">
      <c r="A3180" t="s">
        <v>16</v>
      </c>
      <c r="B3180" t="s">
        <v>13</v>
      </c>
      <c r="C3180" t="s">
        <v>2</v>
      </c>
      <c r="D3180">
        <v>3752940</v>
      </c>
      <c r="E3180">
        <v>3754052</v>
      </c>
      <c r="F3180" t="s">
        <v>48</v>
      </c>
      <c r="G3180" t="s">
        <v>7873</v>
      </c>
      <c r="H3180" t="s">
        <v>7873</v>
      </c>
      <c r="I3180" t="s">
        <v>7874</v>
      </c>
      <c r="J3180" t="s">
        <v>7872</v>
      </c>
      <c r="K3180">
        <v>1113</v>
      </c>
      <c r="L3180">
        <v>370</v>
      </c>
    </row>
    <row r="3181" spans="1:12" x14ac:dyDescent="0.25">
      <c r="A3181" t="s">
        <v>16</v>
      </c>
      <c r="B3181" t="s">
        <v>13</v>
      </c>
      <c r="C3181" t="s">
        <v>2</v>
      </c>
      <c r="D3181">
        <v>3754064</v>
      </c>
      <c r="E3181">
        <v>3755104</v>
      </c>
      <c r="F3181" t="s">
        <v>48</v>
      </c>
      <c r="G3181" t="s">
        <v>7876</v>
      </c>
      <c r="H3181" t="s">
        <v>7876</v>
      </c>
      <c r="I3181" t="s">
        <v>7877</v>
      </c>
      <c r="J3181" t="s">
        <v>7875</v>
      </c>
      <c r="K3181">
        <v>1041</v>
      </c>
      <c r="L3181">
        <v>346</v>
      </c>
    </row>
    <row r="3182" spans="1:12" x14ac:dyDescent="0.25">
      <c r="A3182" t="s">
        <v>16</v>
      </c>
      <c r="B3182" t="s">
        <v>13</v>
      </c>
      <c r="C3182" t="s">
        <v>2</v>
      </c>
      <c r="D3182">
        <v>3755121</v>
      </c>
      <c r="E3182">
        <v>3756449</v>
      </c>
      <c r="F3182" t="s">
        <v>48</v>
      </c>
      <c r="G3182" t="s">
        <v>7879</v>
      </c>
      <c r="H3182" t="s">
        <v>7879</v>
      </c>
      <c r="I3182" t="s">
        <v>739</v>
      </c>
      <c r="J3182" t="s">
        <v>7878</v>
      </c>
      <c r="K3182">
        <v>1329</v>
      </c>
      <c r="L3182">
        <v>442</v>
      </c>
    </row>
    <row r="3183" spans="1:12" x14ac:dyDescent="0.25">
      <c r="A3183" t="s">
        <v>16</v>
      </c>
      <c r="B3183" t="s">
        <v>13</v>
      </c>
      <c r="C3183" t="s">
        <v>2</v>
      </c>
      <c r="D3183">
        <v>3756518</v>
      </c>
      <c r="E3183">
        <v>3758677</v>
      </c>
      <c r="F3183" t="s">
        <v>48</v>
      </c>
      <c r="G3183" t="s">
        <v>7881</v>
      </c>
      <c r="H3183" t="s">
        <v>7881</v>
      </c>
      <c r="I3183" t="s">
        <v>206</v>
      </c>
      <c r="J3183" t="s">
        <v>7880</v>
      </c>
      <c r="K3183">
        <v>2160</v>
      </c>
      <c r="L3183">
        <v>719</v>
      </c>
    </row>
    <row r="3184" spans="1:12" x14ac:dyDescent="0.25">
      <c r="A3184" t="s">
        <v>16</v>
      </c>
      <c r="B3184" t="s">
        <v>13</v>
      </c>
      <c r="C3184" t="s">
        <v>2</v>
      </c>
      <c r="D3184">
        <v>3759047</v>
      </c>
      <c r="E3184">
        <v>3759355</v>
      </c>
      <c r="F3184" t="s">
        <v>14</v>
      </c>
      <c r="G3184" t="s">
        <v>7883</v>
      </c>
      <c r="H3184" t="s">
        <v>7883</v>
      </c>
      <c r="I3184" t="s">
        <v>36</v>
      </c>
      <c r="J3184" t="s">
        <v>7882</v>
      </c>
      <c r="K3184">
        <v>309</v>
      </c>
      <c r="L3184">
        <v>102</v>
      </c>
    </row>
    <row r="3185" spans="1:12" x14ac:dyDescent="0.25">
      <c r="A3185" t="s">
        <v>16</v>
      </c>
      <c r="B3185" t="s">
        <v>13</v>
      </c>
      <c r="C3185" t="s">
        <v>2</v>
      </c>
      <c r="D3185">
        <v>3759401</v>
      </c>
      <c r="E3185">
        <v>3760108</v>
      </c>
      <c r="F3185" t="s">
        <v>14</v>
      </c>
      <c r="G3185" t="s">
        <v>7885</v>
      </c>
      <c r="H3185" t="s">
        <v>7885</v>
      </c>
      <c r="I3185" t="s">
        <v>2305</v>
      </c>
      <c r="J3185" t="s">
        <v>7884</v>
      </c>
      <c r="K3185">
        <v>708</v>
      </c>
      <c r="L3185">
        <v>235</v>
      </c>
    </row>
    <row r="3186" spans="1:12" x14ac:dyDescent="0.25">
      <c r="A3186" t="s">
        <v>16</v>
      </c>
      <c r="B3186" t="s">
        <v>13</v>
      </c>
      <c r="C3186" t="s">
        <v>2</v>
      </c>
      <c r="D3186">
        <v>3760336</v>
      </c>
      <c r="E3186">
        <v>3761154</v>
      </c>
      <c r="F3186" t="s">
        <v>48</v>
      </c>
      <c r="G3186" t="s">
        <v>7887</v>
      </c>
      <c r="H3186" t="s">
        <v>7887</v>
      </c>
      <c r="I3186" t="s">
        <v>36</v>
      </c>
      <c r="J3186" t="s">
        <v>7886</v>
      </c>
      <c r="K3186">
        <v>819</v>
      </c>
      <c r="L3186">
        <v>272</v>
      </c>
    </row>
    <row r="3187" spans="1:12" x14ac:dyDescent="0.25">
      <c r="A3187" t="s">
        <v>16</v>
      </c>
      <c r="B3187" t="s">
        <v>13</v>
      </c>
      <c r="C3187" t="s">
        <v>2</v>
      </c>
      <c r="D3187">
        <v>3761496</v>
      </c>
      <c r="E3187">
        <v>3762662</v>
      </c>
      <c r="F3187" t="s">
        <v>48</v>
      </c>
      <c r="G3187" t="s">
        <v>7889</v>
      </c>
      <c r="H3187" t="s">
        <v>7889</v>
      </c>
      <c r="I3187" t="s">
        <v>36</v>
      </c>
      <c r="J3187" t="s">
        <v>7888</v>
      </c>
      <c r="K3187">
        <v>1167</v>
      </c>
      <c r="L3187">
        <v>388</v>
      </c>
    </row>
    <row r="3188" spans="1:12" x14ac:dyDescent="0.25">
      <c r="A3188" t="s">
        <v>16</v>
      </c>
      <c r="B3188" t="s">
        <v>13</v>
      </c>
      <c r="C3188" t="s">
        <v>2</v>
      </c>
      <c r="D3188">
        <v>3762662</v>
      </c>
      <c r="E3188">
        <v>3764263</v>
      </c>
      <c r="F3188" t="s">
        <v>48</v>
      </c>
      <c r="G3188" t="s">
        <v>7891</v>
      </c>
      <c r="H3188" t="s">
        <v>7891</v>
      </c>
      <c r="I3188" t="s">
        <v>30</v>
      </c>
      <c r="J3188" t="s">
        <v>7890</v>
      </c>
      <c r="K3188">
        <v>1602</v>
      </c>
      <c r="L3188">
        <v>533</v>
      </c>
    </row>
    <row r="3189" spans="1:12" x14ac:dyDescent="0.25">
      <c r="A3189" t="s">
        <v>16</v>
      </c>
      <c r="B3189" t="s">
        <v>13</v>
      </c>
      <c r="C3189" t="s">
        <v>2</v>
      </c>
      <c r="D3189">
        <v>3764401</v>
      </c>
      <c r="E3189">
        <v>3765465</v>
      </c>
      <c r="F3189" t="s">
        <v>48</v>
      </c>
      <c r="G3189" t="s">
        <v>7893</v>
      </c>
      <c r="H3189" t="s">
        <v>7893</v>
      </c>
      <c r="I3189" t="s">
        <v>36</v>
      </c>
      <c r="J3189" t="s">
        <v>7892</v>
      </c>
      <c r="K3189">
        <v>1065</v>
      </c>
      <c r="L3189">
        <v>354</v>
      </c>
    </row>
    <row r="3190" spans="1:12" x14ac:dyDescent="0.25">
      <c r="A3190" t="s">
        <v>16</v>
      </c>
      <c r="B3190" t="s">
        <v>13</v>
      </c>
      <c r="C3190" t="s">
        <v>2</v>
      </c>
      <c r="D3190">
        <v>3765432</v>
      </c>
      <c r="E3190">
        <v>3765905</v>
      </c>
      <c r="F3190" t="s">
        <v>48</v>
      </c>
      <c r="G3190" t="s">
        <v>7895</v>
      </c>
      <c r="H3190" t="s">
        <v>7895</v>
      </c>
      <c r="I3190" t="s">
        <v>7896</v>
      </c>
      <c r="J3190" t="s">
        <v>7894</v>
      </c>
      <c r="K3190">
        <v>474</v>
      </c>
      <c r="L3190">
        <v>157</v>
      </c>
    </row>
    <row r="3191" spans="1:12" x14ac:dyDescent="0.25">
      <c r="A3191" t="s">
        <v>16</v>
      </c>
      <c r="B3191" t="s">
        <v>13</v>
      </c>
      <c r="C3191" t="s">
        <v>2</v>
      </c>
      <c r="D3191">
        <v>3766133</v>
      </c>
      <c r="E3191">
        <v>3768568</v>
      </c>
      <c r="F3191" t="s">
        <v>14</v>
      </c>
      <c r="G3191" t="s">
        <v>7898</v>
      </c>
      <c r="H3191" t="s">
        <v>7898</v>
      </c>
      <c r="I3191" t="s">
        <v>417</v>
      </c>
      <c r="J3191" t="s">
        <v>7897</v>
      </c>
      <c r="K3191">
        <v>2436</v>
      </c>
      <c r="L3191">
        <v>811</v>
      </c>
    </row>
    <row r="3192" spans="1:12" x14ac:dyDescent="0.25">
      <c r="A3192" t="s">
        <v>16</v>
      </c>
      <c r="B3192" t="s">
        <v>13</v>
      </c>
      <c r="C3192" t="s">
        <v>2</v>
      </c>
      <c r="D3192">
        <v>3768790</v>
      </c>
      <c r="E3192">
        <v>3769548</v>
      </c>
      <c r="F3192" t="s">
        <v>14</v>
      </c>
      <c r="G3192" t="s">
        <v>7900</v>
      </c>
      <c r="H3192" t="s">
        <v>7900</v>
      </c>
      <c r="I3192" t="s">
        <v>7901</v>
      </c>
      <c r="J3192" t="s">
        <v>7899</v>
      </c>
      <c r="K3192">
        <v>759</v>
      </c>
      <c r="L3192">
        <v>252</v>
      </c>
    </row>
    <row r="3193" spans="1:12" x14ac:dyDescent="0.25">
      <c r="A3193" t="s">
        <v>16</v>
      </c>
      <c r="B3193" t="s">
        <v>13</v>
      </c>
      <c r="C3193" t="s">
        <v>2</v>
      </c>
      <c r="D3193">
        <v>3769597</v>
      </c>
      <c r="E3193">
        <v>3771375</v>
      </c>
      <c r="F3193" t="s">
        <v>14</v>
      </c>
      <c r="G3193" t="s">
        <v>7903</v>
      </c>
      <c r="H3193" t="s">
        <v>7903</v>
      </c>
      <c r="I3193" t="s">
        <v>7904</v>
      </c>
      <c r="J3193" t="s">
        <v>7902</v>
      </c>
      <c r="K3193">
        <v>1779</v>
      </c>
      <c r="L3193">
        <v>592</v>
      </c>
    </row>
    <row r="3194" spans="1:12" x14ac:dyDescent="0.25">
      <c r="A3194" t="s">
        <v>16</v>
      </c>
      <c r="B3194" t="s">
        <v>13</v>
      </c>
      <c r="C3194" t="s">
        <v>2</v>
      </c>
      <c r="D3194">
        <v>3771372</v>
      </c>
      <c r="E3194">
        <v>3772739</v>
      </c>
      <c r="F3194" t="s">
        <v>14</v>
      </c>
      <c r="G3194" t="s">
        <v>7906</v>
      </c>
      <c r="H3194" t="s">
        <v>7906</v>
      </c>
      <c r="I3194" t="s">
        <v>7907</v>
      </c>
      <c r="J3194" t="s">
        <v>7905</v>
      </c>
      <c r="K3194">
        <v>1368</v>
      </c>
      <c r="L3194">
        <v>455</v>
      </c>
    </row>
    <row r="3195" spans="1:12" x14ac:dyDescent="0.25">
      <c r="A3195" t="s">
        <v>16</v>
      </c>
      <c r="B3195" t="s">
        <v>13</v>
      </c>
      <c r="C3195" t="s">
        <v>2</v>
      </c>
      <c r="D3195">
        <v>3773341</v>
      </c>
      <c r="E3195">
        <v>3775818</v>
      </c>
      <c r="F3195" t="s">
        <v>14</v>
      </c>
      <c r="G3195" t="s">
        <v>7909</v>
      </c>
      <c r="H3195" t="s">
        <v>7909</v>
      </c>
      <c r="I3195" t="s">
        <v>4127</v>
      </c>
      <c r="J3195" t="s">
        <v>7908</v>
      </c>
      <c r="K3195">
        <v>2478</v>
      </c>
      <c r="L3195">
        <v>825</v>
      </c>
    </row>
    <row r="3196" spans="1:12" x14ac:dyDescent="0.25">
      <c r="A3196" t="s">
        <v>16</v>
      </c>
      <c r="B3196" t="s">
        <v>13</v>
      </c>
      <c r="C3196" t="s">
        <v>2</v>
      </c>
      <c r="D3196">
        <v>3776537</v>
      </c>
      <c r="E3196">
        <v>3778405</v>
      </c>
      <c r="F3196" t="s">
        <v>14</v>
      </c>
      <c r="G3196" t="s">
        <v>7911</v>
      </c>
      <c r="H3196" t="s">
        <v>7911</v>
      </c>
      <c r="I3196" t="s">
        <v>1608</v>
      </c>
      <c r="J3196" t="s">
        <v>7910</v>
      </c>
      <c r="K3196">
        <v>1869</v>
      </c>
      <c r="L3196">
        <v>622</v>
      </c>
    </row>
    <row r="3197" spans="1:12" x14ac:dyDescent="0.25">
      <c r="A3197" t="s">
        <v>16</v>
      </c>
      <c r="B3197" t="s">
        <v>13</v>
      </c>
      <c r="C3197" t="s">
        <v>2</v>
      </c>
      <c r="D3197">
        <v>3778558</v>
      </c>
      <c r="E3197">
        <v>3778992</v>
      </c>
      <c r="F3197" t="s">
        <v>48</v>
      </c>
      <c r="G3197" t="s">
        <v>7913</v>
      </c>
      <c r="H3197" t="s">
        <v>7913</v>
      </c>
      <c r="I3197" t="s">
        <v>30</v>
      </c>
      <c r="J3197" t="s">
        <v>7912</v>
      </c>
      <c r="K3197">
        <v>435</v>
      </c>
      <c r="L3197">
        <v>144</v>
      </c>
    </row>
    <row r="3198" spans="1:12" x14ac:dyDescent="0.25">
      <c r="A3198" t="s">
        <v>16</v>
      </c>
      <c r="B3198" t="s">
        <v>13</v>
      </c>
      <c r="C3198" t="s">
        <v>2</v>
      </c>
      <c r="D3198">
        <v>3778979</v>
      </c>
      <c r="E3198">
        <v>3779485</v>
      </c>
      <c r="F3198" t="s">
        <v>48</v>
      </c>
      <c r="G3198" t="s">
        <v>7915</v>
      </c>
      <c r="H3198" t="s">
        <v>7915</v>
      </c>
      <c r="I3198" t="s">
        <v>36</v>
      </c>
      <c r="J3198" t="s">
        <v>7914</v>
      </c>
      <c r="K3198">
        <v>507</v>
      </c>
      <c r="L3198">
        <v>168</v>
      </c>
    </row>
    <row r="3199" spans="1:12" x14ac:dyDescent="0.25">
      <c r="A3199" t="s">
        <v>16</v>
      </c>
      <c r="B3199" t="s">
        <v>13</v>
      </c>
      <c r="C3199" t="s">
        <v>2</v>
      </c>
      <c r="D3199">
        <v>3779506</v>
      </c>
      <c r="E3199">
        <v>3780318</v>
      </c>
      <c r="F3199" t="s">
        <v>48</v>
      </c>
      <c r="G3199" t="s">
        <v>7917</v>
      </c>
      <c r="H3199" t="s">
        <v>7917</v>
      </c>
      <c r="I3199" t="s">
        <v>7918</v>
      </c>
      <c r="J3199" t="s">
        <v>7916</v>
      </c>
      <c r="K3199">
        <v>813</v>
      </c>
      <c r="L3199">
        <v>270</v>
      </c>
    </row>
    <row r="3200" spans="1:12" x14ac:dyDescent="0.25">
      <c r="A3200" t="s">
        <v>16</v>
      </c>
      <c r="B3200" t="s">
        <v>13</v>
      </c>
      <c r="C3200" t="s">
        <v>2</v>
      </c>
      <c r="D3200">
        <v>3780320</v>
      </c>
      <c r="E3200">
        <v>3781315</v>
      </c>
      <c r="F3200" t="s">
        <v>48</v>
      </c>
      <c r="G3200" t="s">
        <v>7920</v>
      </c>
      <c r="H3200" t="s">
        <v>7920</v>
      </c>
      <c r="I3200" t="s">
        <v>7921</v>
      </c>
      <c r="J3200" t="s">
        <v>7919</v>
      </c>
      <c r="K3200">
        <v>996</v>
      </c>
      <c r="L3200">
        <v>331</v>
      </c>
    </row>
    <row r="3201" spans="1:13" x14ac:dyDescent="0.25">
      <c r="A3201" t="s">
        <v>16</v>
      </c>
      <c r="B3201" t="s">
        <v>13</v>
      </c>
      <c r="C3201" t="s">
        <v>2</v>
      </c>
      <c r="D3201">
        <v>3781436</v>
      </c>
      <c r="E3201">
        <v>3782317</v>
      </c>
      <c r="F3201" t="s">
        <v>14</v>
      </c>
      <c r="G3201" t="s">
        <v>7923</v>
      </c>
      <c r="H3201" t="s">
        <v>7923</v>
      </c>
      <c r="I3201" t="s">
        <v>7924</v>
      </c>
      <c r="J3201" t="s">
        <v>7922</v>
      </c>
      <c r="K3201">
        <v>882</v>
      </c>
      <c r="L3201">
        <v>293</v>
      </c>
    </row>
    <row r="3202" spans="1:13" x14ac:dyDescent="0.25">
      <c r="A3202" t="s">
        <v>16</v>
      </c>
      <c r="B3202" t="s">
        <v>13</v>
      </c>
      <c r="C3202" t="s">
        <v>2</v>
      </c>
      <c r="D3202">
        <v>3782604</v>
      </c>
      <c r="E3202">
        <v>3783581</v>
      </c>
      <c r="F3202" t="s">
        <v>14</v>
      </c>
      <c r="G3202" t="s">
        <v>7926</v>
      </c>
      <c r="H3202" t="s">
        <v>7926</v>
      </c>
      <c r="I3202" t="s">
        <v>36</v>
      </c>
      <c r="J3202" t="s">
        <v>7925</v>
      </c>
      <c r="K3202">
        <v>978</v>
      </c>
      <c r="L3202">
        <v>325</v>
      </c>
    </row>
    <row r="3203" spans="1:13" x14ac:dyDescent="0.25">
      <c r="A3203" t="s">
        <v>16</v>
      </c>
      <c r="B3203" t="s">
        <v>13</v>
      </c>
      <c r="C3203" t="s">
        <v>2</v>
      </c>
      <c r="D3203">
        <v>3783600</v>
      </c>
      <c r="E3203">
        <v>3785240</v>
      </c>
      <c r="F3203" t="s">
        <v>48</v>
      </c>
      <c r="G3203" t="s">
        <v>7928</v>
      </c>
      <c r="H3203" t="s">
        <v>7928</v>
      </c>
      <c r="I3203" t="s">
        <v>7929</v>
      </c>
      <c r="J3203" t="s">
        <v>7927</v>
      </c>
      <c r="K3203">
        <v>1641</v>
      </c>
      <c r="L3203">
        <v>546</v>
      </c>
    </row>
    <row r="3204" spans="1:13" x14ac:dyDescent="0.25">
      <c r="A3204" t="s">
        <v>16</v>
      </c>
      <c r="B3204" t="s">
        <v>13</v>
      </c>
      <c r="C3204" t="s">
        <v>2</v>
      </c>
      <c r="D3204">
        <v>3785263</v>
      </c>
      <c r="E3204">
        <v>3785610</v>
      </c>
      <c r="F3204" t="s">
        <v>48</v>
      </c>
      <c r="G3204" t="s">
        <v>7931</v>
      </c>
      <c r="H3204" t="s">
        <v>7931</v>
      </c>
      <c r="I3204" t="s">
        <v>5544</v>
      </c>
      <c r="J3204" t="s">
        <v>7930</v>
      </c>
      <c r="K3204">
        <v>348</v>
      </c>
      <c r="L3204">
        <v>115</v>
      </c>
    </row>
    <row r="3205" spans="1:13" x14ac:dyDescent="0.25">
      <c r="A3205" t="s">
        <v>16</v>
      </c>
      <c r="B3205" t="s">
        <v>13</v>
      </c>
      <c r="C3205" t="s">
        <v>2</v>
      </c>
      <c r="D3205">
        <v>3786488</v>
      </c>
      <c r="E3205">
        <v>3787558</v>
      </c>
      <c r="F3205" t="s">
        <v>48</v>
      </c>
      <c r="G3205" t="s">
        <v>7933</v>
      </c>
      <c r="H3205" t="s">
        <v>7933</v>
      </c>
      <c r="I3205" t="s">
        <v>212</v>
      </c>
      <c r="J3205" t="s">
        <v>7932</v>
      </c>
      <c r="K3205">
        <v>1071</v>
      </c>
      <c r="L3205">
        <v>356</v>
      </c>
    </row>
    <row r="3206" spans="1:13" x14ac:dyDescent="0.25">
      <c r="A3206" t="s">
        <v>16</v>
      </c>
      <c r="B3206" t="s">
        <v>13</v>
      </c>
      <c r="C3206" t="s">
        <v>2</v>
      </c>
      <c r="D3206">
        <v>3788234</v>
      </c>
      <c r="E3206">
        <v>3789166</v>
      </c>
      <c r="F3206" t="s">
        <v>48</v>
      </c>
      <c r="I3206" t="s">
        <v>7935</v>
      </c>
      <c r="J3206" t="s">
        <v>7934</v>
      </c>
      <c r="K3206">
        <v>933</v>
      </c>
      <c r="M3206" t="s">
        <v>286</v>
      </c>
    </row>
    <row r="3207" spans="1:13" x14ac:dyDescent="0.25">
      <c r="A3207" t="s">
        <v>16</v>
      </c>
      <c r="B3207" t="s">
        <v>13</v>
      </c>
      <c r="C3207" t="s">
        <v>2</v>
      </c>
      <c r="D3207">
        <v>3789359</v>
      </c>
      <c r="E3207">
        <v>3789714</v>
      </c>
      <c r="F3207" t="s">
        <v>14</v>
      </c>
      <c r="I3207" t="s">
        <v>155</v>
      </c>
      <c r="J3207" t="s">
        <v>7936</v>
      </c>
      <c r="K3207">
        <v>356</v>
      </c>
      <c r="M3207" t="s">
        <v>286</v>
      </c>
    </row>
    <row r="3208" spans="1:13" x14ac:dyDescent="0.25">
      <c r="A3208" t="s">
        <v>16</v>
      </c>
      <c r="B3208" t="s">
        <v>13</v>
      </c>
      <c r="C3208" t="s">
        <v>2</v>
      </c>
      <c r="D3208">
        <v>3791411</v>
      </c>
      <c r="E3208">
        <v>3792301</v>
      </c>
      <c r="F3208" t="s">
        <v>14</v>
      </c>
      <c r="G3208" t="s">
        <v>7938</v>
      </c>
      <c r="H3208" t="s">
        <v>7938</v>
      </c>
      <c r="I3208" t="s">
        <v>36</v>
      </c>
      <c r="J3208" t="s">
        <v>7937</v>
      </c>
      <c r="K3208">
        <v>891</v>
      </c>
      <c r="L3208">
        <v>296</v>
      </c>
    </row>
    <row r="3209" spans="1:13" x14ac:dyDescent="0.25">
      <c r="A3209" t="s">
        <v>16</v>
      </c>
      <c r="B3209" t="s">
        <v>13</v>
      </c>
      <c r="C3209" t="s">
        <v>2</v>
      </c>
      <c r="D3209">
        <v>3792721</v>
      </c>
      <c r="E3209">
        <v>3793293</v>
      </c>
      <c r="F3209" t="s">
        <v>48</v>
      </c>
      <c r="G3209" t="s">
        <v>7940</v>
      </c>
      <c r="H3209" t="s">
        <v>7940</v>
      </c>
      <c r="I3209" t="s">
        <v>36</v>
      </c>
      <c r="J3209" t="s">
        <v>7939</v>
      </c>
      <c r="K3209">
        <v>573</v>
      </c>
      <c r="L3209">
        <v>190</v>
      </c>
    </row>
    <row r="3210" spans="1:13" x14ac:dyDescent="0.25">
      <c r="A3210" t="s">
        <v>16</v>
      </c>
      <c r="B3210" t="s">
        <v>13</v>
      </c>
      <c r="C3210" t="s">
        <v>2</v>
      </c>
      <c r="D3210">
        <v>3793626</v>
      </c>
      <c r="E3210">
        <v>3793916</v>
      </c>
      <c r="F3210" t="s">
        <v>14</v>
      </c>
      <c r="G3210" t="s">
        <v>7942</v>
      </c>
      <c r="H3210" t="s">
        <v>7942</v>
      </c>
      <c r="I3210" t="s">
        <v>36</v>
      </c>
      <c r="J3210" t="s">
        <v>7941</v>
      </c>
      <c r="K3210">
        <v>291</v>
      </c>
      <c r="L3210">
        <v>96</v>
      </c>
    </row>
    <row r="3211" spans="1:13" x14ac:dyDescent="0.25">
      <c r="A3211" t="s">
        <v>16</v>
      </c>
      <c r="B3211" t="s">
        <v>13</v>
      </c>
      <c r="C3211" t="s">
        <v>2</v>
      </c>
      <c r="D3211">
        <v>3794144</v>
      </c>
      <c r="E3211">
        <v>3795259</v>
      </c>
      <c r="F3211" t="s">
        <v>14</v>
      </c>
      <c r="G3211" t="s">
        <v>7944</v>
      </c>
      <c r="H3211" t="s">
        <v>7944</v>
      </c>
      <c r="I3211" t="s">
        <v>155</v>
      </c>
      <c r="J3211" t="s">
        <v>7943</v>
      </c>
      <c r="K3211">
        <v>1116</v>
      </c>
      <c r="L3211">
        <v>371</v>
      </c>
    </row>
    <row r="3212" spans="1:13" x14ac:dyDescent="0.25">
      <c r="A3212" t="s">
        <v>16</v>
      </c>
      <c r="B3212" t="s">
        <v>13</v>
      </c>
      <c r="C3212" t="s">
        <v>2</v>
      </c>
      <c r="D3212">
        <v>3795214</v>
      </c>
      <c r="E3212">
        <v>3795729</v>
      </c>
      <c r="F3212" t="s">
        <v>48</v>
      </c>
      <c r="G3212" t="s">
        <v>7946</v>
      </c>
      <c r="H3212" t="s">
        <v>7946</v>
      </c>
      <c r="I3212" t="s">
        <v>36</v>
      </c>
      <c r="J3212" t="s">
        <v>7945</v>
      </c>
      <c r="K3212">
        <v>516</v>
      </c>
      <c r="L3212">
        <v>171</v>
      </c>
    </row>
    <row r="3213" spans="1:13" x14ac:dyDescent="0.25">
      <c r="A3213" t="s">
        <v>16</v>
      </c>
      <c r="B3213" t="s">
        <v>13</v>
      </c>
      <c r="C3213" t="s">
        <v>2</v>
      </c>
      <c r="D3213">
        <v>3795816</v>
      </c>
      <c r="E3213">
        <v>3796691</v>
      </c>
      <c r="F3213" t="s">
        <v>48</v>
      </c>
      <c r="G3213" t="s">
        <v>7948</v>
      </c>
      <c r="H3213" t="s">
        <v>7948</v>
      </c>
      <c r="I3213" t="s">
        <v>7949</v>
      </c>
      <c r="J3213" t="s">
        <v>7947</v>
      </c>
      <c r="K3213">
        <v>876</v>
      </c>
      <c r="L3213">
        <v>291</v>
      </c>
    </row>
    <row r="3214" spans="1:13" x14ac:dyDescent="0.25">
      <c r="A3214" t="s">
        <v>16</v>
      </c>
      <c r="B3214" t="s">
        <v>13</v>
      </c>
      <c r="C3214" t="s">
        <v>2</v>
      </c>
      <c r="D3214">
        <v>3796716</v>
      </c>
      <c r="E3214">
        <v>3797885</v>
      </c>
      <c r="F3214" t="s">
        <v>48</v>
      </c>
      <c r="G3214" t="s">
        <v>7951</v>
      </c>
      <c r="H3214" t="s">
        <v>7951</v>
      </c>
      <c r="I3214" t="s">
        <v>7952</v>
      </c>
      <c r="J3214" t="s">
        <v>7950</v>
      </c>
      <c r="K3214">
        <v>1170</v>
      </c>
      <c r="L3214">
        <v>389</v>
      </c>
    </row>
    <row r="3215" spans="1:13" x14ac:dyDescent="0.25">
      <c r="A3215" t="s">
        <v>16</v>
      </c>
      <c r="B3215" t="s">
        <v>13</v>
      </c>
      <c r="C3215" t="s">
        <v>2</v>
      </c>
      <c r="D3215">
        <v>3798117</v>
      </c>
      <c r="E3215">
        <v>3798572</v>
      </c>
      <c r="F3215" t="s">
        <v>14</v>
      </c>
      <c r="I3215" t="s">
        <v>3274</v>
      </c>
      <c r="J3215" t="s">
        <v>7953</v>
      </c>
      <c r="K3215">
        <v>456</v>
      </c>
      <c r="M3215" t="s">
        <v>286</v>
      </c>
    </row>
    <row r="3216" spans="1:13" x14ac:dyDescent="0.25">
      <c r="A3216" t="s">
        <v>16</v>
      </c>
      <c r="B3216" t="s">
        <v>13</v>
      </c>
      <c r="C3216" t="s">
        <v>2</v>
      </c>
      <c r="D3216">
        <v>3798673</v>
      </c>
      <c r="E3216">
        <v>3799828</v>
      </c>
      <c r="F3216" t="s">
        <v>14</v>
      </c>
      <c r="G3216" t="s">
        <v>7955</v>
      </c>
      <c r="H3216" t="s">
        <v>7955</v>
      </c>
      <c r="I3216" t="s">
        <v>3274</v>
      </c>
      <c r="J3216" t="s">
        <v>7954</v>
      </c>
      <c r="K3216">
        <v>1156</v>
      </c>
      <c r="L3216">
        <v>384</v>
      </c>
      <c r="M3216" t="s">
        <v>1318</v>
      </c>
    </row>
    <row r="3217" spans="1:13" x14ac:dyDescent="0.25">
      <c r="A3217" t="s">
        <v>16</v>
      </c>
      <c r="B3217" t="s">
        <v>13</v>
      </c>
      <c r="C3217" t="s">
        <v>2</v>
      </c>
      <c r="D3217">
        <v>3800153</v>
      </c>
      <c r="E3217">
        <v>3801547</v>
      </c>
      <c r="F3217" t="s">
        <v>14</v>
      </c>
      <c r="G3217" t="s">
        <v>7957</v>
      </c>
      <c r="H3217" t="s">
        <v>7957</v>
      </c>
      <c r="I3217" t="s">
        <v>553</v>
      </c>
      <c r="J3217" t="s">
        <v>7956</v>
      </c>
      <c r="K3217">
        <v>1395</v>
      </c>
      <c r="L3217">
        <v>464</v>
      </c>
    </row>
    <row r="3218" spans="1:13" x14ac:dyDescent="0.25">
      <c r="A3218" t="s">
        <v>16</v>
      </c>
      <c r="B3218" t="s">
        <v>13</v>
      </c>
      <c r="C3218" t="s">
        <v>2</v>
      </c>
      <c r="D3218">
        <v>3801770</v>
      </c>
      <c r="E3218">
        <v>3801937</v>
      </c>
      <c r="F3218" t="s">
        <v>48</v>
      </c>
      <c r="G3218" t="s">
        <v>7959</v>
      </c>
      <c r="H3218" t="s">
        <v>7959</v>
      </c>
      <c r="I3218" t="s">
        <v>7960</v>
      </c>
      <c r="J3218" t="s">
        <v>7958</v>
      </c>
      <c r="K3218">
        <v>168</v>
      </c>
      <c r="L3218">
        <v>55</v>
      </c>
    </row>
    <row r="3219" spans="1:13" x14ac:dyDescent="0.25">
      <c r="A3219" t="s">
        <v>16</v>
      </c>
      <c r="B3219" t="s">
        <v>13</v>
      </c>
      <c r="C3219" t="s">
        <v>2</v>
      </c>
      <c r="D3219">
        <v>3802069</v>
      </c>
      <c r="E3219">
        <v>3802188</v>
      </c>
      <c r="F3219" t="s">
        <v>48</v>
      </c>
      <c r="G3219" t="s">
        <v>7962</v>
      </c>
      <c r="H3219" t="s">
        <v>7962</v>
      </c>
      <c r="I3219" t="s">
        <v>7960</v>
      </c>
      <c r="J3219" t="s">
        <v>7961</v>
      </c>
      <c r="K3219">
        <v>120</v>
      </c>
      <c r="L3219">
        <v>39</v>
      </c>
    </row>
    <row r="3220" spans="1:13" x14ac:dyDescent="0.25">
      <c r="A3220" t="s">
        <v>16</v>
      </c>
      <c r="B3220" t="s">
        <v>13</v>
      </c>
      <c r="C3220" t="s">
        <v>2</v>
      </c>
      <c r="D3220">
        <v>3802411</v>
      </c>
      <c r="E3220">
        <v>3804100</v>
      </c>
      <c r="F3220" t="s">
        <v>48</v>
      </c>
      <c r="G3220" t="s">
        <v>7964</v>
      </c>
      <c r="H3220" t="s">
        <v>7964</v>
      </c>
      <c r="I3220" t="s">
        <v>7965</v>
      </c>
      <c r="J3220" t="s">
        <v>7963</v>
      </c>
      <c r="K3220">
        <v>1690</v>
      </c>
      <c r="L3220">
        <v>563</v>
      </c>
      <c r="M3220" t="s">
        <v>1318</v>
      </c>
    </row>
    <row r="3221" spans="1:13" x14ac:dyDescent="0.25">
      <c r="A3221" t="s">
        <v>16</v>
      </c>
      <c r="B3221" t="s">
        <v>13</v>
      </c>
      <c r="C3221" t="s">
        <v>2</v>
      </c>
      <c r="D3221">
        <v>3804164</v>
      </c>
      <c r="E3221">
        <v>3804619</v>
      </c>
      <c r="F3221" t="s">
        <v>48</v>
      </c>
      <c r="G3221" t="s">
        <v>7967</v>
      </c>
      <c r="H3221" t="s">
        <v>7967</v>
      </c>
      <c r="I3221" t="s">
        <v>7968</v>
      </c>
      <c r="J3221" t="s">
        <v>7966</v>
      </c>
      <c r="K3221">
        <v>456</v>
      </c>
      <c r="L3221">
        <v>151</v>
      </c>
    </row>
    <row r="3222" spans="1:13" x14ac:dyDescent="0.25">
      <c r="A3222" t="s">
        <v>16</v>
      </c>
      <c r="B3222" t="s">
        <v>13</v>
      </c>
      <c r="C3222" t="s">
        <v>2</v>
      </c>
      <c r="D3222">
        <v>3804729</v>
      </c>
      <c r="E3222">
        <v>3805169</v>
      </c>
      <c r="F3222" t="s">
        <v>48</v>
      </c>
      <c r="G3222" t="s">
        <v>7970</v>
      </c>
      <c r="H3222" t="s">
        <v>7970</v>
      </c>
      <c r="I3222" t="s">
        <v>6619</v>
      </c>
      <c r="J3222" t="s">
        <v>7969</v>
      </c>
      <c r="K3222">
        <v>441</v>
      </c>
      <c r="L3222">
        <v>146</v>
      </c>
    </row>
    <row r="3223" spans="1:13" x14ac:dyDescent="0.25">
      <c r="A3223" t="s">
        <v>16</v>
      </c>
      <c r="B3223" t="s">
        <v>13</v>
      </c>
      <c r="C3223" t="s">
        <v>2</v>
      </c>
      <c r="D3223">
        <v>3805525</v>
      </c>
      <c r="E3223">
        <v>3806781</v>
      </c>
      <c r="F3223" t="s">
        <v>14</v>
      </c>
      <c r="G3223" t="s">
        <v>7972</v>
      </c>
      <c r="H3223" t="s">
        <v>7972</v>
      </c>
      <c r="I3223" t="s">
        <v>7973</v>
      </c>
      <c r="J3223" t="s">
        <v>7971</v>
      </c>
      <c r="K3223">
        <v>1257</v>
      </c>
      <c r="L3223">
        <v>418</v>
      </c>
    </row>
    <row r="3224" spans="1:13" x14ac:dyDescent="0.25">
      <c r="A3224" t="s">
        <v>16</v>
      </c>
      <c r="B3224" t="s">
        <v>13</v>
      </c>
      <c r="C3224" t="s">
        <v>2</v>
      </c>
      <c r="D3224">
        <v>3806788</v>
      </c>
      <c r="E3224">
        <v>3807651</v>
      </c>
      <c r="F3224" t="s">
        <v>14</v>
      </c>
      <c r="G3224" t="s">
        <v>7975</v>
      </c>
      <c r="H3224" t="s">
        <v>7975</v>
      </c>
      <c r="I3224" t="s">
        <v>7976</v>
      </c>
      <c r="J3224" t="s">
        <v>7974</v>
      </c>
      <c r="K3224">
        <v>864</v>
      </c>
      <c r="L3224">
        <v>287</v>
      </c>
    </row>
    <row r="3225" spans="1:13" x14ac:dyDescent="0.25">
      <c r="A3225" t="s">
        <v>16</v>
      </c>
      <c r="B3225" t="s">
        <v>13</v>
      </c>
      <c r="C3225" t="s">
        <v>2</v>
      </c>
      <c r="D3225">
        <v>3807665</v>
      </c>
      <c r="E3225">
        <v>3808273</v>
      </c>
      <c r="F3225" t="s">
        <v>14</v>
      </c>
      <c r="G3225" t="s">
        <v>7978</v>
      </c>
      <c r="H3225" t="s">
        <v>7978</v>
      </c>
      <c r="I3225" t="s">
        <v>7979</v>
      </c>
      <c r="J3225" t="s">
        <v>7977</v>
      </c>
      <c r="K3225">
        <v>609</v>
      </c>
      <c r="L3225">
        <v>202</v>
      </c>
    </row>
    <row r="3226" spans="1:13" x14ac:dyDescent="0.25">
      <c r="A3226" t="s">
        <v>16</v>
      </c>
      <c r="B3226" t="s">
        <v>13</v>
      </c>
      <c r="C3226" t="s">
        <v>2</v>
      </c>
      <c r="D3226">
        <v>3808497</v>
      </c>
      <c r="E3226">
        <v>3813020</v>
      </c>
      <c r="F3226" t="s">
        <v>14</v>
      </c>
      <c r="G3226" t="s">
        <v>7981</v>
      </c>
      <c r="H3226" t="s">
        <v>7981</v>
      </c>
      <c r="I3226" t="s">
        <v>4726</v>
      </c>
      <c r="J3226" t="s">
        <v>7980</v>
      </c>
      <c r="K3226">
        <v>4524</v>
      </c>
      <c r="L3226">
        <v>1507</v>
      </c>
    </row>
    <row r="3227" spans="1:13" x14ac:dyDescent="0.25">
      <c r="A3227" t="s">
        <v>16</v>
      </c>
      <c r="B3227" t="s">
        <v>13</v>
      </c>
      <c r="C3227" t="s">
        <v>2</v>
      </c>
      <c r="D3227">
        <v>3813757</v>
      </c>
      <c r="E3227">
        <v>3814020</v>
      </c>
      <c r="F3227" t="s">
        <v>14</v>
      </c>
      <c r="G3227" t="s">
        <v>7983</v>
      </c>
      <c r="H3227" t="s">
        <v>7983</v>
      </c>
      <c r="I3227" t="s">
        <v>36</v>
      </c>
      <c r="J3227" t="s">
        <v>7982</v>
      </c>
      <c r="K3227">
        <v>264</v>
      </c>
      <c r="L3227">
        <v>87</v>
      </c>
    </row>
    <row r="3228" spans="1:13" x14ac:dyDescent="0.25">
      <c r="A3228" t="s">
        <v>16</v>
      </c>
      <c r="B3228" t="s">
        <v>13</v>
      </c>
      <c r="C3228" t="s">
        <v>2</v>
      </c>
      <c r="D3228">
        <v>3814317</v>
      </c>
      <c r="E3228">
        <v>3815651</v>
      </c>
      <c r="F3228" t="s">
        <v>48</v>
      </c>
      <c r="G3228" t="s">
        <v>7985</v>
      </c>
      <c r="H3228" t="s">
        <v>7985</v>
      </c>
      <c r="I3228" t="s">
        <v>363</v>
      </c>
      <c r="J3228" t="s">
        <v>7984</v>
      </c>
      <c r="K3228">
        <v>1335</v>
      </c>
      <c r="L3228">
        <v>444</v>
      </c>
    </row>
    <row r="3229" spans="1:13" x14ac:dyDescent="0.25">
      <c r="A3229" t="s">
        <v>16</v>
      </c>
      <c r="B3229" t="s">
        <v>13</v>
      </c>
      <c r="C3229" t="s">
        <v>2</v>
      </c>
      <c r="D3229">
        <v>3815644</v>
      </c>
      <c r="E3229">
        <v>3816321</v>
      </c>
      <c r="F3229" t="s">
        <v>48</v>
      </c>
      <c r="G3229" t="s">
        <v>7987</v>
      </c>
      <c r="H3229" t="s">
        <v>7987</v>
      </c>
      <c r="I3229" t="s">
        <v>366</v>
      </c>
      <c r="J3229" t="s">
        <v>7986</v>
      </c>
      <c r="K3229">
        <v>678</v>
      </c>
      <c r="L3229">
        <v>225</v>
      </c>
    </row>
    <row r="3230" spans="1:13" x14ac:dyDescent="0.25">
      <c r="A3230" t="s">
        <v>16</v>
      </c>
      <c r="B3230" t="s">
        <v>13</v>
      </c>
      <c r="C3230" t="s">
        <v>2</v>
      </c>
      <c r="D3230">
        <v>3816347</v>
      </c>
      <c r="E3230">
        <v>3816823</v>
      </c>
      <c r="F3230" t="s">
        <v>48</v>
      </c>
      <c r="G3230" t="s">
        <v>7989</v>
      </c>
      <c r="H3230" t="s">
        <v>7989</v>
      </c>
      <c r="I3230" t="s">
        <v>36</v>
      </c>
      <c r="J3230" t="s">
        <v>7988</v>
      </c>
      <c r="K3230">
        <v>477</v>
      </c>
      <c r="L3230">
        <v>158</v>
      </c>
    </row>
    <row r="3231" spans="1:13" x14ac:dyDescent="0.25">
      <c r="A3231" t="s">
        <v>16</v>
      </c>
      <c r="B3231" t="s">
        <v>13</v>
      </c>
      <c r="C3231" t="s">
        <v>2</v>
      </c>
      <c r="D3231">
        <v>3817141</v>
      </c>
      <c r="E3231">
        <v>3817917</v>
      </c>
      <c r="F3231" t="s">
        <v>48</v>
      </c>
      <c r="G3231" t="s">
        <v>7991</v>
      </c>
      <c r="H3231" t="s">
        <v>7991</v>
      </c>
      <c r="I3231" t="s">
        <v>7992</v>
      </c>
      <c r="J3231" t="s">
        <v>7990</v>
      </c>
      <c r="K3231">
        <v>777</v>
      </c>
      <c r="L3231">
        <v>258</v>
      </c>
    </row>
    <row r="3232" spans="1:13" x14ac:dyDescent="0.25">
      <c r="A3232" t="s">
        <v>16</v>
      </c>
      <c r="B3232" t="s">
        <v>13</v>
      </c>
      <c r="C3232" t="s">
        <v>2</v>
      </c>
      <c r="D3232">
        <v>3818381</v>
      </c>
      <c r="E3232">
        <v>3820513</v>
      </c>
      <c r="F3232" t="s">
        <v>14</v>
      </c>
      <c r="G3232" t="s">
        <v>7994</v>
      </c>
      <c r="H3232" t="s">
        <v>7994</v>
      </c>
      <c r="I3232" t="s">
        <v>1149</v>
      </c>
      <c r="J3232" t="s">
        <v>7993</v>
      </c>
      <c r="K3232">
        <v>2133</v>
      </c>
      <c r="L3232">
        <v>710</v>
      </c>
    </row>
    <row r="3233" spans="1:12" x14ac:dyDescent="0.25">
      <c r="A3233" t="s">
        <v>16</v>
      </c>
      <c r="B3233" t="s">
        <v>13</v>
      </c>
      <c r="C3233" t="s">
        <v>2</v>
      </c>
      <c r="D3233">
        <v>3821143</v>
      </c>
      <c r="E3233">
        <v>3821535</v>
      </c>
      <c r="F3233" t="s">
        <v>48</v>
      </c>
      <c r="G3233" t="s">
        <v>7996</v>
      </c>
      <c r="H3233" t="s">
        <v>7996</v>
      </c>
      <c r="I3233" t="s">
        <v>3805</v>
      </c>
      <c r="J3233" t="s">
        <v>7995</v>
      </c>
      <c r="K3233">
        <v>393</v>
      </c>
      <c r="L3233">
        <v>130</v>
      </c>
    </row>
    <row r="3234" spans="1:12" x14ac:dyDescent="0.25">
      <c r="A3234" t="s">
        <v>16</v>
      </c>
      <c r="B3234" t="s">
        <v>13</v>
      </c>
      <c r="C3234" t="s">
        <v>2</v>
      </c>
      <c r="D3234">
        <v>3821626</v>
      </c>
      <c r="E3234">
        <v>3822018</v>
      </c>
      <c r="F3234" t="s">
        <v>48</v>
      </c>
      <c r="G3234" t="s">
        <v>7998</v>
      </c>
      <c r="H3234" t="s">
        <v>7998</v>
      </c>
      <c r="I3234" t="s">
        <v>36</v>
      </c>
      <c r="J3234" t="s">
        <v>7997</v>
      </c>
      <c r="K3234">
        <v>393</v>
      </c>
      <c r="L3234">
        <v>130</v>
      </c>
    </row>
    <row r="3235" spans="1:12" x14ac:dyDescent="0.25">
      <c r="A3235" t="s">
        <v>16</v>
      </c>
      <c r="B3235" t="s">
        <v>13</v>
      </c>
      <c r="C3235" t="s">
        <v>2</v>
      </c>
      <c r="D3235">
        <v>3822129</v>
      </c>
      <c r="E3235">
        <v>3822788</v>
      </c>
      <c r="F3235" t="s">
        <v>48</v>
      </c>
      <c r="G3235" t="s">
        <v>8000</v>
      </c>
      <c r="H3235" t="s">
        <v>8000</v>
      </c>
      <c r="I3235" t="s">
        <v>8001</v>
      </c>
      <c r="J3235" t="s">
        <v>7999</v>
      </c>
      <c r="K3235">
        <v>660</v>
      </c>
      <c r="L3235">
        <v>219</v>
      </c>
    </row>
    <row r="3236" spans="1:12" x14ac:dyDescent="0.25">
      <c r="A3236" t="s">
        <v>16</v>
      </c>
      <c r="B3236" t="s">
        <v>13</v>
      </c>
      <c r="C3236" t="s">
        <v>2</v>
      </c>
      <c r="D3236">
        <v>3823688</v>
      </c>
      <c r="E3236">
        <v>3824050</v>
      </c>
      <c r="F3236" t="s">
        <v>14</v>
      </c>
      <c r="G3236" t="s">
        <v>8003</v>
      </c>
      <c r="H3236" t="s">
        <v>8003</v>
      </c>
      <c r="I3236" t="s">
        <v>36</v>
      </c>
      <c r="J3236" t="s">
        <v>8002</v>
      </c>
      <c r="K3236">
        <v>363</v>
      </c>
      <c r="L3236">
        <v>120</v>
      </c>
    </row>
    <row r="3237" spans="1:12" x14ac:dyDescent="0.25">
      <c r="A3237" t="s">
        <v>16</v>
      </c>
      <c r="B3237" t="s">
        <v>13</v>
      </c>
      <c r="C3237" t="s">
        <v>2</v>
      </c>
      <c r="D3237">
        <v>3824097</v>
      </c>
      <c r="E3237">
        <v>3825689</v>
      </c>
      <c r="F3237" t="s">
        <v>48</v>
      </c>
      <c r="G3237" t="s">
        <v>8005</v>
      </c>
      <c r="H3237" t="s">
        <v>8005</v>
      </c>
      <c r="I3237" t="s">
        <v>2839</v>
      </c>
      <c r="J3237" t="s">
        <v>8004</v>
      </c>
      <c r="K3237">
        <v>1593</v>
      </c>
      <c r="L3237">
        <v>530</v>
      </c>
    </row>
    <row r="3238" spans="1:12" x14ac:dyDescent="0.25">
      <c r="A3238" t="s">
        <v>16</v>
      </c>
      <c r="B3238" t="s">
        <v>13</v>
      </c>
      <c r="C3238" t="s">
        <v>2</v>
      </c>
      <c r="D3238">
        <v>3826842</v>
      </c>
      <c r="E3238">
        <v>3827075</v>
      </c>
      <c r="F3238" t="s">
        <v>48</v>
      </c>
      <c r="G3238" t="s">
        <v>8007</v>
      </c>
      <c r="H3238" t="s">
        <v>8007</v>
      </c>
      <c r="I3238" t="s">
        <v>36</v>
      </c>
      <c r="J3238" t="s">
        <v>8006</v>
      </c>
      <c r="K3238">
        <v>234</v>
      </c>
      <c r="L3238">
        <v>77</v>
      </c>
    </row>
    <row r="3239" spans="1:12" x14ac:dyDescent="0.25">
      <c r="A3239" t="s">
        <v>16</v>
      </c>
      <c r="B3239" t="s">
        <v>13</v>
      </c>
      <c r="C3239" t="s">
        <v>2</v>
      </c>
      <c r="D3239">
        <v>3827628</v>
      </c>
      <c r="E3239">
        <v>3828332</v>
      </c>
      <c r="F3239" t="s">
        <v>48</v>
      </c>
      <c r="G3239" t="s">
        <v>8009</v>
      </c>
      <c r="H3239" t="s">
        <v>8009</v>
      </c>
      <c r="I3239" t="s">
        <v>36</v>
      </c>
      <c r="J3239" t="s">
        <v>8008</v>
      </c>
      <c r="K3239">
        <v>705</v>
      </c>
      <c r="L3239">
        <v>234</v>
      </c>
    </row>
    <row r="3240" spans="1:12" x14ac:dyDescent="0.25">
      <c r="A3240" t="s">
        <v>16</v>
      </c>
      <c r="B3240" t="s">
        <v>13</v>
      </c>
      <c r="C3240" t="s">
        <v>2</v>
      </c>
      <c r="D3240">
        <v>3830824</v>
      </c>
      <c r="E3240">
        <v>3833409</v>
      </c>
      <c r="F3240" t="s">
        <v>48</v>
      </c>
      <c r="G3240" t="s">
        <v>8011</v>
      </c>
      <c r="H3240" t="s">
        <v>8011</v>
      </c>
      <c r="I3240" t="s">
        <v>36</v>
      </c>
      <c r="J3240" t="s">
        <v>8010</v>
      </c>
      <c r="K3240">
        <v>2586</v>
      </c>
      <c r="L3240">
        <v>861</v>
      </c>
    </row>
    <row r="3241" spans="1:12" x14ac:dyDescent="0.25">
      <c r="A3241" t="s">
        <v>16</v>
      </c>
      <c r="B3241" t="s">
        <v>13</v>
      </c>
      <c r="C3241" t="s">
        <v>2</v>
      </c>
      <c r="D3241">
        <v>3833445</v>
      </c>
      <c r="E3241">
        <v>3834101</v>
      </c>
      <c r="F3241" t="s">
        <v>48</v>
      </c>
      <c r="G3241" t="s">
        <v>8013</v>
      </c>
      <c r="H3241" t="s">
        <v>8013</v>
      </c>
      <c r="I3241" t="s">
        <v>36</v>
      </c>
      <c r="J3241" t="s">
        <v>8012</v>
      </c>
      <c r="K3241">
        <v>657</v>
      </c>
      <c r="L3241">
        <v>218</v>
      </c>
    </row>
    <row r="3242" spans="1:12" x14ac:dyDescent="0.25">
      <c r="A3242" t="s">
        <v>16</v>
      </c>
      <c r="B3242" t="s">
        <v>13</v>
      </c>
      <c r="C3242" t="s">
        <v>2</v>
      </c>
      <c r="D3242">
        <v>3834102</v>
      </c>
      <c r="E3242">
        <v>3834647</v>
      </c>
      <c r="F3242" t="s">
        <v>14</v>
      </c>
      <c r="G3242" t="s">
        <v>8015</v>
      </c>
      <c r="H3242" t="s">
        <v>8015</v>
      </c>
      <c r="I3242" t="s">
        <v>36</v>
      </c>
      <c r="J3242" t="s">
        <v>8014</v>
      </c>
      <c r="K3242">
        <v>546</v>
      </c>
      <c r="L3242">
        <v>181</v>
      </c>
    </row>
    <row r="3243" spans="1:12" x14ac:dyDescent="0.25">
      <c r="A3243" t="s">
        <v>16</v>
      </c>
      <c r="B3243" t="s">
        <v>13</v>
      </c>
      <c r="C3243" t="s">
        <v>2</v>
      </c>
      <c r="D3243">
        <v>3834749</v>
      </c>
      <c r="E3243">
        <v>3835228</v>
      </c>
      <c r="F3243" t="s">
        <v>48</v>
      </c>
      <c r="G3243" t="s">
        <v>8017</v>
      </c>
      <c r="H3243" t="s">
        <v>8017</v>
      </c>
      <c r="I3243" t="s">
        <v>8018</v>
      </c>
      <c r="J3243" t="s">
        <v>8016</v>
      </c>
      <c r="K3243">
        <v>480</v>
      </c>
      <c r="L3243">
        <v>159</v>
      </c>
    </row>
    <row r="3244" spans="1:12" x14ac:dyDescent="0.25">
      <c r="A3244" t="s">
        <v>16</v>
      </c>
      <c r="B3244" t="s">
        <v>13</v>
      </c>
      <c r="C3244" t="s">
        <v>2</v>
      </c>
      <c r="D3244">
        <v>3835624</v>
      </c>
      <c r="E3244">
        <v>3835848</v>
      </c>
      <c r="F3244" t="s">
        <v>48</v>
      </c>
      <c r="G3244" t="s">
        <v>8020</v>
      </c>
      <c r="H3244" t="s">
        <v>8020</v>
      </c>
      <c r="I3244" t="s">
        <v>36</v>
      </c>
      <c r="J3244" t="s">
        <v>8019</v>
      </c>
      <c r="K3244">
        <v>225</v>
      </c>
      <c r="L3244">
        <v>74</v>
      </c>
    </row>
    <row r="3245" spans="1:12" x14ac:dyDescent="0.25">
      <c r="A3245" t="s">
        <v>16</v>
      </c>
      <c r="B3245" t="s">
        <v>13</v>
      </c>
      <c r="C3245" t="s">
        <v>2</v>
      </c>
      <c r="D3245">
        <v>3835960</v>
      </c>
      <c r="E3245">
        <v>3836838</v>
      </c>
      <c r="F3245" t="s">
        <v>48</v>
      </c>
      <c r="G3245" t="s">
        <v>8022</v>
      </c>
      <c r="H3245" t="s">
        <v>8022</v>
      </c>
      <c r="I3245" t="s">
        <v>36</v>
      </c>
      <c r="J3245" t="s">
        <v>8021</v>
      </c>
      <c r="K3245">
        <v>879</v>
      </c>
      <c r="L3245">
        <v>292</v>
      </c>
    </row>
    <row r="3246" spans="1:12" x14ac:dyDescent="0.25">
      <c r="A3246" t="s">
        <v>16</v>
      </c>
      <c r="B3246" t="s">
        <v>13</v>
      </c>
      <c r="C3246" t="s">
        <v>2</v>
      </c>
      <c r="D3246">
        <v>3837063</v>
      </c>
      <c r="E3246">
        <v>3837521</v>
      </c>
      <c r="F3246" t="s">
        <v>48</v>
      </c>
      <c r="G3246" t="s">
        <v>8024</v>
      </c>
      <c r="H3246" t="s">
        <v>8024</v>
      </c>
      <c r="I3246" t="s">
        <v>8025</v>
      </c>
      <c r="J3246" t="s">
        <v>8023</v>
      </c>
      <c r="K3246">
        <v>459</v>
      </c>
      <c r="L3246">
        <v>152</v>
      </c>
    </row>
    <row r="3247" spans="1:12" x14ac:dyDescent="0.25">
      <c r="A3247" t="s">
        <v>16</v>
      </c>
      <c r="B3247" t="s">
        <v>13</v>
      </c>
      <c r="C3247" t="s">
        <v>2</v>
      </c>
      <c r="D3247">
        <v>3837617</v>
      </c>
      <c r="E3247">
        <v>3838540</v>
      </c>
      <c r="F3247" t="s">
        <v>14</v>
      </c>
      <c r="G3247" t="s">
        <v>8027</v>
      </c>
      <c r="H3247" t="s">
        <v>8027</v>
      </c>
      <c r="I3247" t="s">
        <v>36</v>
      </c>
      <c r="J3247" t="s">
        <v>8026</v>
      </c>
      <c r="K3247">
        <v>924</v>
      </c>
      <c r="L3247">
        <v>307</v>
      </c>
    </row>
    <row r="3248" spans="1:12" x14ac:dyDescent="0.25">
      <c r="A3248" t="s">
        <v>16</v>
      </c>
      <c r="B3248" t="s">
        <v>13</v>
      </c>
      <c r="C3248" t="s">
        <v>2</v>
      </c>
      <c r="D3248">
        <v>3838713</v>
      </c>
      <c r="E3248">
        <v>3839978</v>
      </c>
      <c r="F3248" t="s">
        <v>48</v>
      </c>
      <c r="G3248" t="s">
        <v>8029</v>
      </c>
      <c r="H3248" t="s">
        <v>8029</v>
      </c>
      <c r="I3248" t="s">
        <v>363</v>
      </c>
      <c r="J3248" t="s">
        <v>8028</v>
      </c>
      <c r="K3248">
        <v>1266</v>
      </c>
      <c r="L3248">
        <v>421</v>
      </c>
    </row>
    <row r="3249" spans="1:13" x14ac:dyDescent="0.25">
      <c r="A3249" t="s">
        <v>16</v>
      </c>
      <c r="B3249" t="s">
        <v>13</v>
      </c>
      <c r="C3249" t="s">
        <v>2</v>
      </c>
      <c r="D3249">
        <v>3840063</v>
      </c>
      <c r="E3249">
        <v>3840431</v>
      </c>
      <c r="F3249" t="s">
        <v>14</v>
      </c>
      <c r="G3249" t="s">
        <v>8031</v>
      </c>
      <c r="H3249" t="s">
        <v>8031</v>
      </c>
      <c r="I3249" t="s">
        <v>36</v>
      </c>
      <c r="J3249" t="s">
        <v>8030</v>
      </c>
      <c r="K3249">
        <v>369</v>
      </c>
      <c r="L3249">
        <v>122</v>
      </c>
    </row>
    <row r="3250" spans="1:13" x14ac:dyDescent="0.25">
      <c r="A3250" t="s">
        <v>16</v>
      </c>
      <c r="B3250" t="s">
        <v>13</v>
      </c>
      <c r="C3250" t="s">
        <v>2</v>
      </c>
      <c r="D3250">
        <v>3840781</v>
      </c>
      <c r="E3250">
        <v>3841065</v>
      </c>
      <c r="F3250" t="s">
        <v>48</v>
      </c>
      <c r="G3250" t="s">
        <v>8033</v>
      </c>
      <c r="H3250" t="s">
        <v>8033</v>
      </c>
      <c r="I3250" t="s">
        <v>5418</v>
      </c>
      <c r="J3250" t="s">
        <v>8032</v>
      </c>
      <c r="K3250">
        <v>285</v>
      </c>
      <c r="L3250">
        <v>94</v>
      </c>
    </row>
    <row r="3251" spans="1:13" x14ac:dyDescent="0.25">
      <c r="A3251" t="s">
        <v>16</v>
      </c>
      <c r="B3251" t="s">
        <v>13</v>
      </c>
      <c r="C3251" t="s">
        <v>2</v>
      </c>
      <c r="D3251">
        <v>3841917</v>
      </c>
      <c r="E3251">
        <v>3842192</v>
      </c>
      <c r="F3251" t="s">
        <v>14</v>
      </c>
      <c r="G3251" t="s">
        <v>8035</v>
      </c>
      <c r="H3251" t="s">
        <v>8035</v>
      </c>
      <c r="I3251" t="s">
        <v>36</v>
      </c>
      <c r="J3251" t="s">
        <v>8034</v>
      </c>
      <c r="K3251">
        <v>276</v>
      </c>
      <c r="L3251">
        <v>91</v>
      </c>
    </row>
    <row r="3252" spans="1:13" x14ac:dyDescent="0.25">
      <c r="A3252" t="s">
        <v>16</v>
      </c>
      <c r="B3252" t="s">
        <v>13</v>
      </c>
      <c r="C3252" t="s">
        <v>2</v>
      </c>
      <c r="D3252">
        <v>3842730</v>
      </c>
      <c r="E3252">
        <v>3843173</v>
      </c>
      <c r="F3252" t="s">
        <v>48</v>
      </c>
      <c r="G3252" t="s">
        <v>8037</v>
      </c>
      <c r="H3252" t="s">
        <v>8037</v>
      </c>
      <c r="I3252" t="s">
        <v>36</v>
      </c>
      <c r="J3252" t="s">
        <v>8036</v>
      </c>
      <c r="K3252">
        <v>444</v>
      </c>
      <c r="L3252">
        <v>147</v>
      </c>
    </row>
    <row r="3253" spans="1:13" x14ac:dyDescent="0.25">
      <c r="A3253" t="s">
        <v>16</v>
      </c>
      <c r="B3253" t="s">
        <v>13</v>
      </c>
      <c r="C3253" t="s">
        <v>2</v>
      </c>
      <c r="D3253">
        <v>3845035</v>
      </c>
      <c r="E3253">
        <v>3845403</v>
      </c>
      <c r="F3253" t="s">
        <v>14</v>
      </c>
      <c r="G3253" t="s">
        <v>8039</v>
      </c>
      <c r="H3253" t="s">
        <v>8039</v>
      </c>
      <c r="I3253" t="s">
        <v>36</v>
      </c>
      <c r="J3253" t="s">
        <v>8038</v>
      </c>
      <c r="K3253">
        <v>369</v>
      </c>
      <c r="L3253">
        <v>122</v>
      </c>
    </row>
    <row r="3254" spans="1:13" x14ac:dyDescent="0.25">
      <c r="A3254" t="s">
        <v>16</v>
      </c>
      <c r="B3254" t="s">
        <v>13</v>
      </c>
      <c r="C3254" t="s">
        <v>2</v>
      </c>
      <c r="D3254">
        <v>3846121</v>
      </c>
      <c r="E3254">
        <v>3846588</v>
      </c>
      <c r="F3254" t="s">
        <v>48</v>
      </c>
      <c r="G3254" t="s">
        <v>8041</v>
      </c>
      <c r="H3254" t="s">
        <v>8041</v>
      </c>
      <c r="I3254" t="s">
        <v>36</v>
      </c>
      <c r="J3254" t="s">
        <v>8040</v>
      </c>
      <c r="K3254">
        <v>468</v>
      </c>
      <c r="L3254">
        <v>155</v>
      </c>
    </row>
    <row r="3255" spans="1:13" x14ac:dyDescent="0.25">
      <c r="A3255" t="s">
        <v>16</v>
      </c>
      <c r="B3255" t="s">
        <v>13</v>
      </c>
      <c r="C3255" t="s">
        <v>2</v>
      </c>
      <c r="D3255">
        <v>3846585</v>
      </c>
      <c r="E3255">
        <v>3847043</v>
      </c>
      <c r="F3255" t="s">
        <v>48</v>
      </c>
      <c r="G3255" t="s">
        <v>8043</v>
      </c>
      <c r="H3255" t="s">
        <v>8043</v>
      </c>
      <c r="I3255" t="s">
        <v>36</v>
      </c>
      <c r="J3255" t="s">
        <v>8042</v>
      </c>
      <c r="K3255">
        <v>459</v>
      </c>
      <c r="L3255">
        <v>152</v>
      </c>
    </row>
    <row r="3256" spans="1:13" x14ac:dyDescent="0.25">
      <c r="A3256" t="s">
        <v>16</v>
      </c>
      <c r="B3256" t="s">
        <v>13</v>
      </c>
      <c r="C3256" t="s">
        <v>2</v>
      </c>
      <c r="D3256">
        <v>3847346</v>
      </c>
      <c r="E3256">
        <v>3848002</v>
      </c>
      <c r="F3256" t="s">
        <v>14</v>
      </c>
      <c r="I3256" t="s">
        <v>2719</v>
      </c>
      <c r="J3256" t="s">
        <v>8044</v>
      </c>
      <c r="K3256">
        <v>657</v>
      </c>
      <c r="M3256" t="s">
        <v>286</v>
      </c>
    </row>
    <row r="3257" spans="1:13" x14ac:dyDescent="0.25">
      <c r="A3257" t="s">
        <v>16</v>
      </c>
      <c r="B3257" t="s">
        <v>13</v>
      </c>
      <c r="C3257" t="s">
        <v>2</v>
      </c>
      <c r="D3257">
        <v>3848072</v>
      </c>
      <c r="E3257">
        <v>3848338</v>
      </c>
      <c r="F3257" t="s">
        <v>14</v>
      </c>
      <c r="G3257" t="s">
        <v>5294</v>
      </c>
      <c r="H3257" t="s">
        <v>5294</v>
      </c>
      <c r="I3257" t="s">
        <v>155</v>
      </c>
      <c r="J3257" t="s">
        <v>8045</v>
      </c>
      <c r="K3257">
        <v>267</v>
      </c>
      <c r="L3257">
        <v>88</v>
      </c>
    </row>
    <row r="3258" spans="1:13" x14ac:dyDescent="0.25">
      <c r="A3258" t="s">
        <v>16</v>
      </c>
      <c r="B3258" t="s">
        <v>13</v>
      </c>
      <c r="C3258" t="s">
        <v>2</v>
      </c>
      <c r="D3258">
        <v>3848332</v>
      </c>
      <c r="E3258">
        <v>3849159</v>
      </c>
      <c r="F3258" t="s">
        <v>14</v>
      </c>
      <c r="G3258" t="s">
        <v>5296</v>
      </c>
      <c r="H3258" t="s">
        <v>5296</v>
      </c>
      <c r="I3258" t="s">
        <v>155</v>
      </c>
      <c r="J3258" t="s">
        <v>8046</v>
      </c>
      <c r="K3258">
        <v>828</v>
      </c>
      <c r="L3258">
        <v>275</v>
      </c>
    </row>
    <row r="3259" spans="1:13" x14ac:dyDescent="0.25">
      <c r="A3259" t="s">
        <v>16</v>
      </c>
      <c r="B3259" t="s">
        <v>13</v>
      </c>
      <c r="C3259" t="s">
        <v>2</v>
      </c>
      <c r="D3259">
        <v>3849192</v>
      </c>
      <c r="E3259">
        <v>3849656</v>
      </c>
      <c r="F3259" t="s">
        <v>14</v>
      </c>
      <c r="I3259" t="s">
        <v>2719</v>
      </c>
      <c r="J3259" t="s">
        <v>8047</v>
      </c>
      <c r="K3259">
        <v>465</v>
      </c>
      <c r="M3259" t="s">
        <v>286</v>
      </c>
    </row>
    <row r="3260" spans="1:13" x14ac:dyDescent="0.25">
      <c r="A3260" t="s">
        <v>16</v>
      </c>
      <c r="B3260" t="s">
        <v>13</v>
      </c>
      <c r="C3260" t="s">
        <v>2</v>
      </c>
      <c r="D3260">
        <v>3849839</v>
      </c>
      <c r="E3260">
        <v>3850768</v>
      </c>
      <c r="F3260" t="s">
        <v>48</v>
      </c>
      <c r="G3260" t="s">
        <v>8049</v>
      </c>
      <c r="H3260" t="s">
        <v>8049</v>
      </c>
      <c r="I3260" t="s">
        <v>8050</v>
      </c>
      <c r="J3260" t="s">
        <v>8048</v>
      </c>
      <c r="K3260">
        <v>930</v>
      </c>
      <c r="L3260">
        <v>309</v>
      </c>
    </row>
    <row r="3261" spans="1:13" x14ac:dyDescent="0.25">
      <c r="A3261" t="s">
        <v>16</v>
      </c>
      <c r="B3261" t="s">
        <v>13</v>
      </c>
      <c r="C3261" t="s">
        <v>2</v>
      </c>
      <c r="D3261">
        <v>3850765</v>
      </c>
      <c r="E3261">
        <v>3851349</v>
      </c>
      <c r="F3261" t="s">
        <v>48</v>
      </c>
      <c r="G3261" t="s">
        <v>8052</v>
      </c>
      <c r="H3261" t="s">
        <v>8052</v>
      </c>
      <c r="I3261" t="s">
        <v>36</v>
      </c>
      <c r="J3261" t="s">
        <v>8051</v>
      </c>
      <c r="K3261">
        <v>585</v>
      </c>
      <c r="L3261">
        <v>194</v>
      </c>
    </row>
    <row r="3262" spans="1:13" x14ac:dyDescent="0.25">
      <c r="A3262" t="s">
        <v>16</v>
      </c>
      <c r="B3262" t="s">
        <v>13</v>
      </c>
      <c r="C3262" t="s">
        <v>2</v>
      </c>
      <c r="D3262">
        <v>3851579</v>
      </c>
      <c r="E3262">
        <v>3851917</v>
      </c>
      <c r="F3262" t="s">
        <v>48</v>
      </c>
      <c r="G3262" t="s">
        <v>8054</v>
      </c>
      <c r="H3262" t="s">
        <v>8054</v>
      </c>
      <c r="I3262" t="s">
        <v>116</v>
      </c>
      <c r="J3262" t="s">
        <v>8053</v>
      </c>
      <c r="K3262">
        <v>339</v>
      </c>
      <c r="L3262">
        <v>112</v>
      </c>
    </row>
    <row r="3263" spans="1:13" x14ac:dyDescent="0.25">
      <c r="A3263" t="s">
        <v>16</v>
      </c>
      <c r="B3263" t="s">
        <v>13</v>
      </c>
      <c r="C3263" t="s">
        <v>2</v>
      </c>
      <c r="D3263">
        <v>3852029</v>
      </c>
      <c r="E3263">
        <v>3852790</v>
      </c>
      <c r="F3263" t="s">
        <v>14</v>
      </c>
      <c r="G3263" t="s">
        <v>8056</v>
      </c>
      <c r="H3263" t="s">
        <v>8056</v>
      </c>
      <c r="I3263" t="s">
        <v>36</v>
      </c>
      <c r="J3263" t="s">
        <v>8055</v>
      </c>
      <c r="K3263">
        <v>762</v>
      </c>
      <c r="L3263">
        <v>253</v>
      </c>
    </row>
    <row r="3264" spans="1:13" x14ac:dyDescent="0.25">
      <c r="A3264" t="s">
        <v>16</v>
      </c>
      <c r="B3264" t="s">
        <v>13</v>
      </c>
      <c r="C3264" t="s">
        <v>2</v>
      </c>
      <c r="D3264">
        <v>3852837</v>
      </c>
      <c r="E3264">
        <v>3853151</v>
      </c>
      <c r="F3264" t="s">
        <v>14</v>
      </c>
      <c r="G3264" t="s">
        <v>8058</v>
      </c>
      <c r="H3264" t="s">
        <v>8058</v>
      </c>
      <c r="I3264" t="s">
        <v>36</v>
      </c>
      <c r="J3264" t="s">
        <v>8057</v>
      </c>
      <c r="K3264">
        <v>315</v>
      </c>
      <c r="L3264">
        <v>104</v>
      </c>
    </row>
    <row r="3265" spans="1:13" x14ac:dyDescent="0.25">
      <c r="A3265" t="s">
        <v>16</v>
      </c>
      <c r="B3265" t="s">
        <v>13</v>
      </c>
      <c r="C3265" t="s">
        <v>2</v>
      </c>
      <c r="D3265">
        <v>3853148</v>
      </c>
      <c r="E3265">
        <v>3853528</v>
      </c>
      <c r="F3265" t="s">
        <v>14</v>
      </c>
      <c r="G3265" t="s">
        <v>8060</v>
      </c>
      <c r="H3265" t="s">
        <v>8060</v>
      </c>
      <c r="I3265" t="s">
        <v>36</v>
      </c>
      <c r="J3265" t="s">
        <v>8059</v>
      </c>
      <c r="K3265">
        <v>381</v>
      </c>
      <c r="L3265">
        <v>126</v>
      </c>
    </row>
    <row r="3266" spans="1:13" x14ac:dyDescent="0.25">
      <c r="A3266" t="s">
        <v>16</v>
      </c>
      <c r="B3266" t="s">
        <v>13</v>
      </c>
      <c r="C3266" t="s">
        <v>2</v>
      </c>
      <c r="D3266">
        <v>3853599</v>
      </c>
      <c r="E3266">
        <v>3854864</v>
      </c>
      <c r="F3266" t="s">
        <v>48</v>
      </c>
      <c r="G3266" t="s">
        <v>8062</v>
      </c>
      <c r="H3266" t="s">
        <v>8062</v>
      </c>
      <c r="I3266" t="s">
        <v>8063</v>
      </c>
      <c r="J3266" t="s">
        <v>8061</v>
      </c>
      <c r="K3266">
        <v>1266</v>
      </c>
      <c r="L3266">
        <v>421</v>
      </c>
    </row>
    <row r="3267" spans="1:13" x14ac:dyDescent="0.25">
      <c r="A3267" t="s">
        <v>16</v>
      </c>
      <c r="B3267" t="s">
        <v>13</v>
      </c>
      <c r="C3267" t="s">
        <v>2</v>
      </c>
      <c r="D3267">
        <v>3855845</v>
      </c>
      <c r="E3267">
        <v>3856396</v>
      </c>
      <c r="F3267" t="s">
        <v>14</v>
      </c>
      <c r="G3267" t="s">
        <v>8065</v>
      </c>
      <c r="H3267" t="s">
        <v>8065</v>
      </c>
      <c r="I3267" t="s">
        <v>8066</v>
      </c>
      <c r="J3267" t="s">
        <v>8064</v>
      </c>
      <c r="K3267">
        <v>552</v>
      </c>
      <c r="L3267">
        <v>183</v>
      </c>
    </row>
    <row r="3268" spans="1:13" x14ac:dyDescent="0.25">
      <c r="A3268" t="s">
        <v>16</v>
      </c>
      <c r="B3268" t="s">
        <v>13</v>
      </c>
      <c r="C3268" t="s">
        <v>2</v>
      </c>
      <c r="D3268">
        <v>3856716</v>
      </c>
      <c r="E3268">
        <v>3857054</v>
      </c>
      <c r="F3268" t="s">
        <v>14</v>
      </c>
      <c r="G3268" t="s">
        <v>8068</v>
      </c>
      <c r="H3268" t="s">
        <v>8068</v>
      </c>
      <c r="I3268" t="s">
        <v>36</v>
      </c>
      <c r="J3268" t="s">
        <v>8067</v>
      </c>
      <c r="K3268">
        <v>339</v>
      </c>
      <c r="L3268">
        <v>112</v>
      </c>
    </row>
    <row r="3269" spans="1:13" x14ac:dyDescent="0.25">
      <c r="A3269" t="s">
        <v>16</v>
      </c>
      <c r="B3269" t="s">
        <v>13</v>
      </c>
      <c r="C3269" t="s">
        <v>2</v>
      </c>
      <c r="D3269">
        <v>3857612</v>
      </c>
      <c r="E3269">
        <v>3858634</v>
      </c>
      <c r="F3269" t="s">
        <v>14</v>
      </c>
      <c r="G3269" t="s">
        <v>8070</v>
      </c>
      <c r="H3269" t="s">
        <v>8070</v>
      </c>
      <c r="I3269" t="s">
        <v>36</v>
      </c>
      <c r="J3269" t="s">
        <v>8069</v>
      </c>
      <c r="K3269">
        <v>1023</v>
      </c>
      <c r="L3269">
        <v>340</v>
      </c>
    </row>
    <row r="3270" spans="1:13" x14ac:dyDescent="0.25">
      <c r="A3270" t="s">
        <v>16</v>
      </c>
      <c r="B3270" t="s">
        <v>13</v>
      </c>
      <c r="C3270" t="s">
        <v>2</v>
      </c>
      <c r="D3270">
        <v>3859788</v>
      </c>
      <c r="E3270">
        <v>3861353</v>
      </c>
      <c r="F3270" t="s">
        <v>48</v>
      </c>
      <c r="G3270" t="s">
        <v>8072</v>
      </c>
      <c r="H3270" t="s">
        <v>8072</v>
      </c>
      <c r="I3270" t="s">
        <v>2719</v>
      </c>
      <c r="J3270" t="s">
        <v>8071</v>
      </c>
      <c r="K3270">
        <v>1566</v>
      </c>
      <c r="L3270">
        <v>521</v>
      </c>
    </row>
    <row r="3271" spans="1:13" x14ac:dyDescent="0.25">
      <c r="A3271" t="s">
        <v>1041</v>
      </c>
      <c r="B3271" t="s">
        <v>13</v>
      </c>
      <c r="C3271" t="s">
        <v>2</v>
      </c>
      <c r="D3271">
        <v>3861421</v>
      </c>
      <c r="E3271">
        <v>3861494</v>
      </c>
      <c r="F3271" t="s">
        <v>48</v>
      </c>
      <c r="I3271" t="s">
        <v>2455</v>
      </c>
      <c r="J3271" t="s">
        <v>8073</v>
      </c>
      <c r="K3271">
        <v>74</v>
      </c>
      <c r="M3271" t="s">
        <v>8074</v>
      </c>
    </row>
    <row r="3272" spans="1:13" x14ac:dyDescent="0.25">
      <c r="A3272" t="s">
        <v>16</v>
      </c>
      <c r="B3272" t="s">
        <v>13</v>
      </c>
      <c r="C3272" t="s">
        <v>2</v>
      </c>
      <c r="D3272">
        <v>3861613</v>
      </c>
      <c r="E3272">
        <v>3863397</v>
      </c>
      <c r="F3272" t="s">
        <v>48</v>
      </c>
      <c r="G3272" t="s">
        <v>8076</v>
      </c>
      <c r="H3272" t="s">
        <v>8076</v>
      </c>
      <c r="I3272" t="s">
        <v>8077</v>
      </c>
      <c r="J3272" t="s">
        <v>8075</v>
      </c>
      <c r="K3272">
        <v>1785</v>
      </c>
      <c r="L3272">
        <v>594</v>
      </c>
    </row>
    <row r="3273" spans="1:13" x14ac:dyDescent="0.25">
      <c r="A3273" t="s">
        <v>16</v>
      </c>
      <c r="B3273" t="s">
        <v>13</v>
      </c>
      <c r="C3273" t="s">
        <v>2</v>
      </c>
      <c r="D3273">
        <v>3863586</v>
      </c>
      <c r="E3273">
        <v>3863786</v>
      </c>
      <c r="F3273" t="s">
        <v>14</v>
      </c>
      <c r="G3273" t="s">
        <v>8079</v>
      </c>
      <c r="H3273" t="s">
        <v>8079</v>
      </c>
      <c r="I3273" t="s">
        <v>8080</v>
      </c>
      <c r="J3273" t="s">
        <v>8078</v>
      </c>
      <c r="K3273">
        <v>201</v>
      </c>
      <c r="L3273">
        <v>66</v>
      </c>
    </row>
    <row r="3274" spans="1:13" x14ac:dyDescent="0.25">
      <c r="A3274" t="s">
        <v>16</v>
      </c>
      <c r="B3274" t="s">
        <v>13</v>
      </c>
      <c r="C3274" t="s">
        <v>2</v>
      </c>
      <c r="D3274">
        <v>3863836</v>
      </c>
      <c r="E3274">
        <v>3864630</v>
      </c>
      <c r="F3274" t="s">
        <v>14</v>
      </c>
      <c r="G3274" t="s">
        <v>8082</v>
      </c>
      <c r="H3274" t="s">
        <v>8082</v>
      </c>
      <c r="I3274" t="s">
        <v>8083</v>
      </c>
      <c r="J3274" t="s">
        <v>8081</v>
      </c>
      <c r="K3274">
        <v>795</v>
      </c>
      <c r="L3274">
        <v>264</v>
      </c>
    </row>
    <row r="3275" spans="1:13" x14ac:dyDescent="0.25">
      <c r="A3275" t="s">
        <v>16</v>
      </c>
      <c r="B3275" t="s">
        <v>13</v>
      </c>
      <c r="C3275" t="s">
        <v>2</v>
      </c>
      <c r="D3275">
        <v>3864869</v>
      </c>
      <c r="E3275">
        <v>3865654</v>
      </c>
      <c r="F3275" t="s">
        <v>14</v>
      </c>
      <c r="G3275" t="s">
        <v>8085</v>
      </c>
      <c r="H3275" t="s">
        <v>8085</v>
      </c>
      <c r="I3275" t="s">
        <v>8086</v>
      </c>
      <c r="J3275" t="s">
        <v>8084</v>
      </c>
      <c r="K3275">
        <v>786</v>
      </c>
      <c r="L3275">
        <v>261</v>
      </c>
    </row>
    <row r="3276" spans="1:13" x14ac:dyDescent="0.25">
      <c r="A3276" t="s">
        <v>16</v>
      </c>
      <c r="B3276" t="s">
        <v>13</v>
      </c>
      <c r="C3276" t="s">
        <v>2</v>
      </c>
      <c r="D3276">
        <v>3865723</v>
      </c>
      <c r="E3276">
        <v>3867585</v>
      </c>
      <c r="F3276" t="s">
        <v>14</v>
      </c>
      <c r="G3276" t="s">
        <v>8088</v>
      </c>
      <c r="H3276" t="s">
        <v>8088</v>
      </c>
      <c r="I3276" t="s">
        <v>116</v>
      </c>
      <c r="J3276" t="s">
        <v>8087</v>
      </c>
      <c r="K3276">
        <v>1863</v>
      </c>
      <c r="L3276">
        <v>620</v>
      </c>
    </row>
    <row r="3277" spans="1:13" x14ac:dyDescent="0.25">
      <c r="A3277" t="s">
        <v>16</v>
      </c>
      <c r="B3277" t="s">
        <v>13</v>
      </c>
      <c r="C3277" t="s">
        <v>2</v>
      </c>
      <c r="D3277">
        <v>3867646</v>
      </c>
      <c r="E3277">
        <v>3867987</v>
      </c>
      <c r="F3277" t="s">
        <v>48</v>
      </c>
      <c r="G3277" t="s">
        <v>8090</v>
      </c>
      <c r="H3277" t="s">
        <v>8090</v>
      </c>
      <c r="I3277" t="s">
        <v>4449</v>
      </c>
      <c r="J3277" t="s">
        <v>8089</v>
      </c>
      <c r="K3277">
        <v>342</v>
      </c>
      <c r="L3277">
        <v>113</v>
      </c>
    </row>
    <row r="3278" spans="1:13" x14ac:dyDescent="0.25">
      <c r="A3278" t="s">
        <v>16</v>
      </c>
      <c r="B3278" t="s">
        <v>13</v>
      </c>
      <c r="C3278" t="s">
        <v>2</v>
      </c>
      <c r="D3278">
        <v>3868253</v>
      </c>
      <c r="E3278">
        <v>3868528</v>
      </c>
      <c r="F3278" t="s">
        <v>14</v>
      </c>
      <c r="G3278" t="s">
        <v>8092</v>
      </c>
      <c r="H3278" t="s">
        <v>8092</v>
      </c>
      <c r="I3278" t="s">
        <v>30</v>
      </c>
      <c r="J3278" t="s">
        <v>8091</v>
      </c>
      <c r="K3278">
        <v>276</v>
      </c>
      <c r="L3278">
        <v>91</v>
      </c>
    </row>
    <row r="3279" spans="1:13" x14ac:dyDescent="0.25">
      <c r="A3279" t="s">
        <v>16</v>
      </c>
      <c r="B3279" t="s">
        <v>13</v>
      </c>
      <c r="C3279" t="s">
        <v>2</v>
      </c>
      <c r="D3279">
        <v>3868994</v>
      </c>
      <c r="E3279">
        <v>3869707</v>
      </c>
      <c r="F3279" t="s">
        <v>14</v>
      </c>
      <c r="G3279" t="s">
        <v>8094</v>
      </c>
      <c r="H3279" t="s">
        <v>8094</v>
      </c>
      <c r="I3279" t="s">
        <v>8095</v>
      </c>
      <c r="J3279" t="s">
        <v>8093</v>
      </c>
      <c r="K3279">
        <v>714</v>
      </c>
      <c r="L3279">
        <v>237</v>
      </c>
    </row>
    <row r="3280" spans="1:13" x14ac:dyDescent="0.25">
      <c r="A3280" t="s">
        <v>16</v>
      </c>
      <c r="B3280" t="s">
        <v>13</v>
      </c>
      <c r="C3280" t="s">
        <v>2</v>
      </c>
      <c r="D3280">
        <v>3869768</v>
      </c>
      <c r="E3280">
        <v>3870199</v>
      </c>
      <c r="F3280" t="s">
        <v>14</v>
      </c>
      <c r="G3280" t="s">
        <v>8097</v>
      </c>
      <c r="H3280" t="s">
        <v>8097</v>
      </c>
      <c r="I3280" t="s">
        <v>8098</v>
      </c>
      <c r="J3280" t="s">
        <v>8096</v>
      </c>
      <c r="K3280">
        <v>432</v>
      </c>
      <c r="L3280">
        <v>143</v>
      </c>
    </row>
    <row r="3281" spans="1:13" x14ac:dyDescent="0.25">
      <c r="A3281" t="s">
        <v>16</v>
      </c>
      <c r="B3281" t="s">
        <v>13</v>
      </c>
      <c r="C3281" t="s">
        <v>2</v>
      </c>
      <c r="D3281">
        <v>3870323</v>
      </c>
      <c r="E3281">
        <v>3871741</v>
      </c>
      <c r="F3281" t="s">
        <v>14</v>
      </c>
      <c r="G3281" t="s">
        <v>8100</v>
      </c>
      <c r="H3281" t="s">
        <v>8100</v>
      </c>
      <c r="I3281" t="s">
        <v>2971</v>
      </c>
      <c r="J3281" t="s">
        <v>8099</v>
      </c>
      <c r="K3281">
        <v>1419</v>
      </c>
      <c r="L3281">
        <v>472</v>
      </c>
    </row>
    <row r="3282" spans="1:13" x14ac:dyDescent="0.25">
      <c r="A3282" t="s">
        <v>16</v>
      </c>
      <c r="B3282" t="s">
        <v>13</v>
      </c>
      <c r="C3282" t="s">
        <v>2</v>
      </c>
      <c r="D3282">
        <v>3871816</v>
      </c>
      <c r="E3282">
        <v>3871929</v>
      </c>
      <c r="F3282" t="s">
        <v>14</v>
      </c>
      <c r="G3282" t="s">
        <v>8102</v>
      </c>
      <c r="H3282" t="s">
        <v>8102</v>
      </c>
      <c r="I3282" t="s">
        <v>36</v>
      </c>
      <c r="J3282" t="s">
        <v>8101</v>
      </c>
      <c r="K3282">
        <v>114</v>
      </c>
      <c r="L3282">
        <v>37</v>
      </c>
    </row>
    <row r="3283" spans="1:13" x14ac:dyDescent="0.25">
      <c r="A3283" t="s">
        <v>16</v>
      </c>
      <c r="B3283" t="s">
        <v>13</v>
      </c>
      <c r="C3283" t="s">
        <v>2</v>
      </c>
      <c r="D3283">
        <v>3872094</v>
      </c>
      <c r="E3283">
        <v>3873146</v>
      </c>
      <c r="F3283" t="s">
        <v>14</v>
      </c>
      <c r="G3283" t="s">
        <v>8104</v>
      </c>
      <c r="H3283" t="s">
        <v>8104</v>
      </c>
      <c r="I3283" t="s">
        <v>875</v>
      </c>
      <c r="J3283" t="s">
        <v>8103</v>
      </c>
      <c r="K3283">
        <v>1053</v>
      </c>
      <c r="L3283">
        <v>350</v>
      </c>
    </row>
    <row r="3284" spans="1:13" x14ac:dyDescent="0.25">
      <c r="A3284" t="s">
        <v>16</v>
      </c>
      <c r="B3284" t="s">
        <v>13</v>
      </c>
      <c r="C3284" t="s">
        <v>2</v>
      </c>
      <c r="D3284">
        <v>3873516</v>
      </c>
      <c r="E3284">
        <v>3876452</v>
      </c>
      <c r="F3284" t="s">
        <v>48</v>
      </c>
      <c r="G3284" t="s">
        <v>8106</v>
      </c>
      <c r="H3284" t="s">
        <v>8106</v>
      </c>
      <c r="I3284" t="s">
        <v>206</v>
      </c>
      <c r="J3284" t="s">
        <v>8105</v>
      </c>
      <c r="K3284">
        <v>2937</v>
      </c>
      <c r="L3284">
        <v>978</v>
      </c>
    </row>
    <row r="3285" spans="1:13" x14ac:dyDescent="0.25">
      <c r="A3285" t="s">
        <v>16</v>
      </c>
      <c r="B3285" t="s">
        <v>13</v>
      </c>
      <c r="C3285" t="s">
        <v>2</v>
      </c>
      <c r="D3285">
        <v>3876592</v>
      </c>
      <c r="E3285">
        <v>3880059</v>
      </c>
      <c r="F3285" t="s">
        <v>48</v>
      </c>
      <c r="G3285" t="s">
        <v>8108</v>
      </c>
      <c r="H3285" t="s">
        <v>8108</v>
      </c>
      <c r="I3285" t="s">
        <v>1851</v>
      </c>
      <c r="J3285" t="s">
        <v>8107</v>
      </c>
      <c r="K3285">
        <v>3468</v>
      </c>
      <c r="L3285">
        <v>1155</v>
      </c>
    </row>
    <row r="3286" spans="1:13" x14ac:dyDescent="0.25">
      <c r="A3286" t="s">
        <v>16</v>
      </c>
      <c r="B3286" t="s">
        <v>13</v>
      </c>
      <c r="C3286" t="s">
        <v>2</v>
      </c>
      <c r="D3286">
        <v>3880277</v>
      </c>
      <c r="E3286">
        <v>3882241</v>
      </c>
      <c r="F3286" t="s">
        <v>14</v>
      </c>
      <c r="G3286" t="s">
        <v>8110</v>
      </c>
      <c r="H3286" t="s">
        <v>8110</v>
      </c>
      <c r="I3286" t="s">
        <v>6483</v>
      </c>
      <c r="J3286" t="s">
        <v>8109</v>
      </c>
      <c r="K3286">
        <v>1965</v>
      </c>
      <c r="L3286">
        <v>654</v>
      </c>
    </row>
    <row r="3287" spans="1:13" x14ac:dyDescent="0.25">
      <c r="A3287" t="s">
        <v>16</v>
      </c>
      <c r="B3287" t="s">
        <v>13</v>
      </c>
      <c r="C3287" t="s">
        <v>2</v>
      </c>
      <c r="D3287">
        <v>3882687</v>
      </c>
      <c r="E3287">
        <v>3884030</v>
      </c>
      <c r="F3287" t="s">
        <v>14</v>
      </c>
      <c r="G3287" t="s">
        <v>8112</v>
      </c>
      <c r="H3287" t="s">
        <v>8112</v>
      </c>
      <c r="I3287" t="s">
        <v>36</v>
      </c>
      <c r="J3287" t="s">
        <v>8111</v>
      </c>
      <c r="K3287">
        <v>1344</v>
      </c>
      <c r="L3287">
        <v>447</v>
      </c>
    </row>
    <row r="3288" spans="1:13" x14ac:dyDescent="0.25">
      <c r="A3288" t="s">
        <v>16</v>
      </c>
      <c r="B3288" t="s">
        <v>13</v>
      </c>
      <c r="C3288" t="s">
        <v>2</v>
      </c>
      <c r="D3288">
        <v>3884081</v>
      </c>
      <c r="E3288">
        <v>3885586</v>
      </c>
      <c r="F3288" t="s">
        <v>48</v>
      </c>
      <c r="G3288" t="s">
        <v>8114</v>
      </c>
      <c r="H3288" t="s">
        <v>8114</v>
      </c>
      <c r="I3288" t="s">
        <v>1627</v>
      </c>
      <c r="J3288" t="s">
        <v>8113</v>
      </c>
      <c r="K3288">
        <v>1506</v>
      </c>
      <c r="L3288">
        <v>501</v>
      </c>
    </row>
    <row r="3289" spans="1:13" x14ac:dyDescent="0.25">
      <c r="A3289" t="s">
        <v>16</v>
      </c>
      <c r="B3289" t="s">
        <v>13</v>
      </c>
      <c r="C3289" t="s">
        <v>2</v>
      </c>
      <c r="D3289">
        <v>3885586</v>
      </c>
      <c r="E3289">
        <v>3886503</v>
      </c>
      <c r="F3289" t="s">
        <v>48</v>
      </c>
      <c r="G3289" t="s">
        <v>8116</v>
      </c>
      <c r="H3289" t="s">
        <v>8116</v>
      </c>
      <c r="I3289" t="s">
        <v>5955</v>
      </c>
      <c r="J3289" t="s">
        <v>8115</v>
      </c>
      <c r="K3289">
        <v>918</v>
      </c>
      <c r="L3289">
        <v>305</v>
      </c>
    </row>
    <row r="3290" spans="1:13" x14ac:dyDescent="0.25">
      <c r="A3290" t="s">
        <v>16</v>
      </c>
      <c r="B3290" t="s">
        <v>13</v>
      </c>
      <c r="C3290" t="s">
        <v>2</v>
      </c>
      <c r="D3290">
        <v>3886794</v>
      </c>
      <c r="E3290">
        <v>3887363</v>
      </c>
      <c r="F3290" t="s">
        <v>48</v>
      </c>
      <c r="G3290" t="s">
        <v>8118</v>
      </c>
      <c r="H3290" t="s">
        <v>8118</v>
      </c>
      <c r="I3290" t="s">
        <v>181</v>
      </c>
      <c r="J3290" t="s">
        <v>8117</v>
      </c>
      <c r="K3290">
        <v>570</v>
      </c>
      <c r="L3290">
        <v>189</v>
      </c>
    </row>
    <row r="3291" spans="1:13" x14ac:dyDescent="0.25">
      <c r="A3291" t="s">
        <v>16</v>
      </c>
      <c r="B3291" t="s">
        <v>13</v>
      </c>
      <c r="C3291" t="s">
        <v>2</v>
      </c>
      <c r="D3291">
        <v>3887431</v>
      </c>
      <c r="E3291">
        <v>3890112</v>
      </c>
      <c r="F3291" t="s">
        <v>48</v>
      </c>
      <c r="G3291" t="s">
        <v>8120</v>
      </c>
      <c r="H3291" t="s">
        <v>8120</v>
      </c>
      <c r="I3291" t="s">
        <v>2971</v>
      </c>
      <c r="J3291" t="s">
        <v>8119</v>
      </c>
      <c r="K3291">
        <v>2682</v>
      </c>
      <c r="L3291">
        <v>893</v>
      </c>
    </row>
    <row r="3292" spans="1:13" x14ac:dyDescent="0.25">
      <c r="A3292" t="s">
        <v>16</v>
      </c>
      <c r="B3292" t="s">
        <v>13</v>
      </c>
      <c r="C3292" t="s">
        <v>2</v>
      </c>
      <c r="D3292">
        <v>3890238</v>
      </c>
      <c r="E3292">
        <v>3890651</v>
      </c>
      <c r="F3292" t="s">
        <v>14</v>
      </c>
      <c r="I3292" t="s">
        <v>36</v>
      </c>
      <c r="J3292" t="s">
        <v>8121</v>
      </c>
      <c r="K3292">
        <v>414</v>
      </c>
      <c r="M3292" t="s">
        <v>286</v>
      </c>
    </row>
    <row r="3293" spans="1:13" x14ac:dyDescent="0.25">
      <c r="A3293" t="s">
        <v>16</v>
      </c>
      <c r="B3293" t="s">
        <v>13</v>
      </c>
      <c r="C3293" t="s">
        <v>2</v>
      </c>
      <c r="D3293">
        <v>3890931</v>
      </c>
      <c r="E3293">
        <v>3891569</v>
      </c>
      <c r="F3293" t="s">
        <v>14</v>
      </c>
      <c r="G3293" t="s">
        <v>8123</v>
      </c>
      <c r="H3293" t="s">
        <v>8123</v>
      </c>
      <c r="I3293" t="s">
        <v>36</v>
      </c>
      <c r="J3293" t="s">
        <v>8122</v>
      </c>
      <c r="K3293">
        <v>639</v>
      </c>
      <c r="L3293">
        <v>212</v>
      </c>
    </row>
    <row r="3294" spans="1:13" x14ac:dyDescent="0.25">
      <c r="A3294" t="s">
        <v>16</v>
      </c>
      <c r="B3294" t="s">
        <v>13</v>
      </c>
      <c r="C3294" t="s">
        <v>2</v>
      </c>
      <c r="D3294">
        <v>3891871</v>
      </c>
      <c r="E3294">
        <v>3892212</v>
      </c>
      <c r="F3294" t="s">
        <v>48</v>
      </c>
      <c r="G3294" t="s">
        <v>8125</v>
      </c>
      <c r="H3294" t="s">
        <v>8125</v>
      </c>
      <c r="I3294" t="s">
        <v>36</v>
      </c>
      <c r="J3294" t="s">
        <v>8124</v>
      </c>
      <c r="K3294">
        <v>342</v>
      </c>
      <c r="L3294">
        <v>113</v>
      </c>
    </row>
    <row r="3295" spans="1:13" x14ac:dyDescent="0.25">
      <c r="A3295" t="s">
        <v>16</v>
      </c>
      <c r="B3295" t="s">
        <v>13</v>
      </c>
      <c r="C3295" t="s">
        <v>2</v>
      </c>
      <c r="D3295">
        <v>3892357</v>
      </c>
      <c r="E3295">
        <v>3895611</v>
      </c>
      <c r="F3295" t="s">
        <v>14</v>
      </c>
      <c r="G3295" t="s">
        <v>8127</v>
      </c>
      <c r="H3295" t="s">
        <v>8127</v>
      </c>
      <c r="I3295" t="s">
        <v>36</v>
      </c>
      <c r="J3295" t="s">
        <v>8126</v>
      </c>
      <c r="K3295">
        <v>3255</v>
      </c>
      <c r="L3295">
        <v>1084</v>
      </c>
    </row>
    <row r="3296" spans="1:13" x14ac:dyDescent="0.25">
      <c r="A3296" t="s">
        <v>16</v>
      </c>
      <c r="B3296" t="s">
        <v>13</v>
      </c>
      <c r="C3296" t="s">
        <v>2</v>
      </c>
      <c r="D3296">
        <v>3895651</v>
      </c>
      <c r="E3296">
        <v>3896301</v>
      </c>
      <c r="F3296" t="s">
        <v>14</v>
      </c>
      <c r="G3296" t="s">
        <v>8129</v>
      </c>
      <c r="H3296" t="s">
        <v>8129</v>
      </c>
      <c r="I3296" t="s">
        <v>36</v>
      </c>
      <c r="J3296" t="s">
        <v>8128</v>
      </c>
      <c r="K3296">
        <v>651</v>
      </c>
      <c r="L3296">
        <v>216</v>
      </c>
    </row>
    <row r="3297" spans="1:12" x14ac:dyDescent="0.25">
      <c r="A3297" t="s">
        <v>16</v>
      </c>
      <c r="B3297" t="s">
        <v>13</v>
      </c>
      <c r="C3297" t="s">
        <v>2</v>
      </c>
      <c r="D3297">
        <v>3896526</v>
      </c>
      <c r="E3297">
        <v>3897839</v>
      </c>
      <c r="F3297" t="s">
        <v>14</v>
      </c>
      <c r="G3297" t="s">
        <v>8131</v>
      </c>
      <c r="H3297" t="s">
        <v>8131</v>
      </c>
      <c r="I3297" t="s">
        <v>36</v>
      </c>
      <c r="J3297" t="s">
        <v>8130</v>
      </c>
      <c r="K3297">
        <v>1314</v>
      </c>
      <c r="L3297">
        <v>437</v>
      </c>
    </row>
    <row r="3298" spans="1:12" x14ac:dyDescent="0.25">
      <c r="A3298" t="s">
        <v>16</v>
      </c>
      <c r="B3298" t="s">
        <v>13</v>
      </c>
      <c r="C3298" t="s">
        <v>2</v>
      </c>
      <c r="D3298">
        <v>3898006</v>
      </c>
      <c r="E3298">
        <v>3901131</v>
      </c>
      <c r="F3298" t="s">
        <v>48</v>
      </c>
      <c r="G3298" t="s">
        <v>8133</v>
      </c>
      <c r="H3298" t="s">
        <v>8133</v>
      </c>
      <c r="I3298" t="s">
        <v>821</v>
      </c>
      <c r="J3298" t="s">
        <v>8132</v>
      </c>
      <c r="K3298">
        <v>3126</v>
      </c>
      <c r="L3298">
        <v>1041</v>
      </c>
    </row>
    <row r="3299" spans="1:12" x14ac:dyDescent="0.25">
      <c r="A3299" t="s">
        <v>16</v>
      </c>
      <c r="B3299" t="s">
        <v>13</v>
      </c>
      <c r="C3299" t="s">
        <v>2</v>
      </c>
      <c r="D3299">
        <v>3901128</v>
      </c>
      <c r="E3299">
        <v>3902198</v>
      </c>
      <c r="F3299" t="s">
        <v>48</v>
      </c>
      <c r="G3299" t="s">
        <v>8135</v>
      </c>
      <c r="H3299" t="s">
        <v>8135</v>
      </c>
      <c r="I3299" t="s">
        <v>5209</v>
      </c>
      <c r="J3299" t="s">
        <v>8134</v>
      </c>
      <c r="K3299">
        <v>1071</v>
      </c>
      <c r="L3299">
        <v>356</v>
      </c>
    </row>
    <row r="3300" spans="1:12" x14ac:dyDescent="0.25">
      <c r="A3300" t="s">
        <v>16</v>
      </c>
      <c r="B3300" t="s">
        <v>13</v>
      </c>
      <c r="C3300" t="s">
        <v>2</v>
      </c>
      <c r="D3300">
        <v>3902460</v>
      </c>
      <c r="E3300">
        <v>3904436</v>
      </c>
      <c r="F3300" t="s">
        <v>48</v>
      </c>
      <c r="G3300" t="s">
        <v>8137</v>
      </c>
      <c r="H3300" t="s">
        <v>8137</v>
      </c>
      <c r="I3300" t="s">
        <v>8138</v>
      </c>
      <c r="J3300" t="s">
        <v>8136</v>
      </c>
      <c r="K3300">
        <v>1977</v>
      </c>
      <c r="L3300">
        <v>658</v>
      </c>
    </row>
    <row r="3301" spans="1:12" x14ac:dyDescent="0.25">
      <c r="A3301" t="s">
        <v>16</v>
      </c>
      <c r="B3301" t="s">
        <v>13</v>
      </c>
      <c r="C3301" t="s">
        <v>2</v>
      </c>
      <c r="D3301">
        <v>3904436</v>
      </c>
      <c r="E3301">
        <v>3905344</v>
      </c>
      <c r="F3301" t="s">
        <v>48</v>
      </c>
      <c r="G3301" t="s">
        <v>8140</v>
      </c>
      <c r="H3301" t="s">
        <v>8140</v>
      </c>
      <c r="I3301" t="s">
        <v>8141</v>
      </c>
      <c r="J3301" t="s">
        <v>8139</v>
      </c>
      <c r="K3301">
        <v>909</v>
      </c>
      <c r="L3301">
        <v>302</v>
      </c>
    </row>
    <row r="3302" spans="1:12" x14ac:dyDescent="0.25">
      <c r="A3302" t="s">
        <v>16</v>
      </c>
      <c r="B3302" t="s">
        <v>13</v>
      </c>
      <c r="C3302" t="s">
        <v>2</v>
      </c>
      <c r="D3302">
        <v>3905525</v>
      </c>
      <c r="E3302">
        <v>3907372</v>
      </c>
      <c r="F3302" t="s">
        <v>14</v>
      </c>
      <c r="G3302" t="s">
        <v>8143</v>
      </c>
      <c r="H3302" t="s">
        <v>8143</v>
      </c>
      <c r="I3302" t="s">
        <v>8144</v>
      </c>
      <c r="J3302" t="s">
        <v>8142</v>
      </c>
      <c r="K3302">
        <v>1848</v>
      </c>
      <c r="L3302">
        <v>615</v>
      </c>
    </row>
    <row r="3303" spans="1:12" x14ac:dyDescent="0.25">
      <c r="A3303" t="s">
        <v>16</v>
      </c>
      <c r="B3303" t="s">
        <v>13</v>
      </c>
      <c r="C3303" t="s">
        <v>2</v>
      </c>
      <c r="D3303">
        <v>3907481</v>
      </c>
      <c r="E3303">
        <v>3909187</v>
      </c>
      <c r="F3303" t="s">
        <v>14</v>
      </c>
      <c r="G3303" t="s">
        <v>8146</v>
      </c>
      <c r="H3303" t="s">
        <v>8146</v>
      </c>
      <c r="I3303" t="s">
        <v>8147</v>
      </c>
      <c r="J3303" t="s">
        <v>8145</v>
      </c>
      <c r="K3303">
        <v>1707</v>
      </c>
      <c r="L3303">
        <v>568</v>
      </c>
    </row>
    <row r="3304" spans="1:12" x14ac:dyDescent="0.25">
      <c r="A3304" t="s">
        <v>16</v>
      </c>
      <c r="B3304" t="s">
        <v>13</v>
      </c>
      <c r="C3304" t="s">
        <v>2</v>
      </c>
      <c r="D3304">
        <v>3909184</v>
      </c>
      <c r="E3304">
        <v>3909909</v>
      </c>
      <c r="F3304" t="s">
        <v>14</v>
      </c>
      <c r="G3304" t="s">
        <v>8149</v>
      </c>
      <c r="H3304" t="s">
        <v>8149</v>
      </c>
      <c r="I3304" t="s">
        <v>5703</v>
      </c>
      <c r="J3304" t="s">
        <v>8148</v>
      </c>
      <c r="K3304">
        <v>726</v>
      </c>
      <c r="L3304">
        <v>241</v>
      </c>
    </row>
    <row r="3305" spans="1:12" x14ac:dyDescent="0.25">
      <c r="A3305" t="s">
        <v>16</v>
      </c>
      <c r="B3305" t="s">
        <v>13</v>
      </c>
      <c r="C3305" t="s">
        <v>2</v>
      </c>
      <c r="D3305">
        <v>3910043</v>
      </c>
      <c r="E3305">
        <v>3911641</v>
      </c>
      <c r="F3305" t="s">
        <v>48</v>
      </c>
      <c r="G3305" t="s">
        <v>8151</v>
      </c>
      <c r="H3305" t="s">
        <v>8151</v>
      </c>
      <c r="I3305" t="s">
        <v>36</v>
      </c>
      <c r="J3305" t="s">
        <v>8150</v>
      </c>
      <c r="K3305">
        <v>1599</v>
      </c>
      <c r="L3305">
        <v>532</v>
      </c>
    </row>
    <row r="3306" spans="1:12" x14ac:dyDescent="0.25">
      <c r="A3306" t="s">
        <v>16</v>
      </c>
      <c r="B3306" t="s">
        <v>13</v>
      </c>
      <c r="C3306" t="s">
        <v>2</v>
      </c>
      <c r="D3306">
        <v>3911641</v>
      </c>
      <c r="E3306">
        <v>3913644</v>
      </c>
      <c r="F3306" t="s">
        <v>48</v>
      </c>
      <c r="G3306" t="s">
        <v>8153</v>
      </c>
      <c r="H3306" t="s">
        <v>8153</v>
      </c>
      <c r="I3306" t="s">
        <v>334</v>
      </c>
      <c r="J3306" t="s">
        <v>8152</v>
      </c>
      <c r="K3306">
        <v>2004</v>
      </c>
      <c r="L3306">
        <v>667</v>
      </c>
    </row>
    <row r="3307" spans="1:12" x14ac:dyDescent="0.25">
      <c r="A3307" t="s">
        <v>16</v>
      </c>
      <c r="B3307" t="s">
        <v>13</v>
      </c>
      <c r="C3307" t="s">
        <v>2</v>
      </c>
      <c r="D3307">
        <v>3913840</v>
      </c>
      <c r="E3307">
        <v>3914277</v>
      </c>
      <c r="F3307" t="s">
        <v>48</v>
      </c>
      <c r="G3307" t="s">
        <v>8155</v>
      </c>
      <c r="H3307" t="s">
        <v>8155</v>
      </c>
      <c r="I3307" t="s">
        <v>36</v>
      </c>
      <c r="J3307" t="s">
        <v>8154</v>
      </c>
      <c r="K3307">
        <v>438</v>
      </c>
      <c r="L3307">
        <v>145</v>
      </c>
    </row>
    <row r="3308" spans="1:12" x14ac:dyDescent="0.25">
      <c r="A3308" t="s">
        <v>16</v>
      </c>
      <c r="B3308" t="s">
        <v>13</v>
      </c>
      <c r="C3308" t="s">
        <v>2</v>
      </c>
      <c r="D3308">
        <v>3914581</v>
      </c>
      <c r="E3308">
        <v>3915777</v>
      </c>
      <c r="F3308" t="s">
        <v>14</v>
      </c>
      <c r="G3308" t="s">
        <v>8157</v>
      </c>
      <c r="H3308" t="s">
        <v>8157</v>
      </c>
      <c r="I3308" t="s">
        <v>3443</v>
      </c>
      <c r="J3308" t="s">
        <v>8156</v>
      </c>
      <c r="K3308">
        <v>1197</v>
      </c>
      <c r="L3308">
        <v>398</v>
      </c>
    </row>
    <row r="3309" spans="1:12" x14ac:dyDescent="0.25">
      <c r="A3309" t="s">
        <v>16</v>
      </c>
      <c r="B3309" t="s">
        <v>13</v>
      </c>
      <c r="C3309" t="s">
        <v>2</v>
      </c>
      <c r="D3309">
        <v>3915784</v>
      </c>
      <c r="E3309">
        <v>3916029</v>
      </c>
      <c r="F3309" t="s">
        <v>14</v>
      </c>
      <c r="G3309" t="s">
        <v>8159</v>
      </c>
      <c r="H3309" t="s">
        <v>8159</v>
      </c>
      <c r="I3309" t="s">
        <v>36</v>
      </c>
      <c r="J3309" t="s">
        <v>8158</v>
      </c>
      <c r="K3309">
        <v>246</v>
      </c>
      <c r="L3309">
        <v>81</v>
      </c>
    </row>
    <row r="3310" spans="1:12" x14ac:dyDescent="0.25">
      <c r="A3310" t="s">
        <v>16</v>
      </c>
      <c r="B3310" t="s">
        <v>13</v>
      </c>
      <c r="C3310" t="s">
        <v>2</v>
      </c>
      <c r="D3310">
        <v>3916621</v>
      </c>
      <c r="E3310">
        <v>3916902</v>
      </c>
      <c r="F3310" t="s">
        <v>48</v>
      </c>
      <c r="G3310" t="s">
        <v>8161</v>
      </c>
      <c r="H3310" t="s">
        <v>8161</v>
      </c>
      <c r="I3310" t="s">
        <v>36</v>
      </c>
      <c r="J3310" t="s">
        <v>8160</v>
      </c>
      <c r="K3310">
        <v>282</v>
      </c>
      <c r="L3310">
        <v>93</v>
      </c>
    </row>
    <row r="3311" spans="1:12" x14ac:dyDescent="0.25">
      <c r="A3311" t="s">
        <v>16</v>
      </c>
      <c r="B3311" t="s">
        <v>13</v>
      </c>
      <c r="C3311" t="s">
        <v>2</v>
      </c>
      <c r="D3311">
        <v>3916911</v>
      </c>
      <c r="E3311">
        <v>3917894</v>
      </c>
      <c r="F3311" t="s">
        <v>48</v>
      </c>
      <c r="G3311" t="s">
        <v>8163</v>
      </c>
      <c r="H3311" t="s">
        <v>8163</v>
      </c>
      <c r="I3311" t="s">
        <v>629</v>
      </c>
      <c r="J3311" t="s">
        <v>8162</v>
      </c>
      <c r="K3311">
        <v>984</v>
      </c>
      <c r="L3311">
        <v>327</v>
      </c>
    </row>
    <row r="3312" spans="1:12" x14ac:dyDescent="0.25">
      <c r="A3312" t="s">
        <v>16</v>
      </c>
      <c r="B3312" t="s">
        <v>13</v>
      </c>
      <c r="C3312" t="s">
        <v>2</v>
      </c>
      <c r="D3312">
        <v>3918461</v>
      </c>
      <c r="E3312">
        <v>3919261</v>
      </c>
      <c r="F3312" t="s">
        <v>14</v>
      </c>
      <c r="G3312" t="s">
        <v>8165</v>
      </c>
      <c r="H3312" t="s">
        <v>8165</v>
      </c>
      <c r="I3312" t="s">
        <v>8166</v>
      </c>
      <c r="J3312" t="s">
        <v>8164</v>
      </c>
      <c r="K3312">
        <v>801</v>
      </c>
      <c r="L3312">
        <v>266</v>
      </c>
    </row>
    <row r="3313" spans="1:12" x14ac:dyDescent="0.25">
      <c r="A3313" t="s">
        <v>16</v>
      </c>
      <c r="B3313" t="s">
        <v>13</v>
      </c>
      <c r="C3313" t="s">
        <v>2</v>
      </c>
      <c r="D3313">
        <v>3919278</v>
      </c>
      <c r="E3313">
        <v>3920237</v>
      </c>
      <c r="F3313" t="s">
        <v>14</v>
      </c>
      <c r="G3313" t="s">
        <v>8168</v>
      </c>
      <c r="H3313" t="s">
        <v>8168</v>
      </c>
      <c r="I3313" t="s">
        <v>8169</v>
      </c>
      <c r="J3313" t="s">
        <v>8167</v>
      </c>
      <c r="K3313">
        <v>960</v>
      </c>
      <c r="L3313">
        <v>319</v>
      </c>
    </row>
    <row r="3314" spans="1:12" x14ac:dyDescent="0.25">
      <c r="A3314" t="s">
        <v>16</v>
      </c>
      <c r="B3314" t="s">
        <v>13</v>
      </c>
      <c r="C3314" t="s">
        <v>2</v>
      </c>
      <c r="D3314">
        <v>3920534</v>
      </c>
      <c r="E3314">
        <v>3921040</v>
      </c>
      <c r="F3314" t="s">
        <v>14</v>
      </c>
      <c r="G3314" t="s">
        <v>8171</v>
      </c>
      <c r="H3314" t="s">
        <v>8171</v>
      </c>
      <c r="I3314" t="s">
        <v>8172</v>
      </c>
      <c r="J3314" t="s">
        <v>8170</v>
      </c>
      <c r="K3314">
        <v>507</v>
      </c>
      <c r="L3314">
        <v>168</v>
      </c>
    </row>
    <row r="3315" spans="1:12" x14ac:dyDescent="0.25">
      <c r="A3315" t="s">
        <v>16</v>
      </c>
      <c r="B3315" t="s">
        <v>13</v>
      </c>
      <c r="C3315" t="s">
        <v>2</v>
      </c>
      <c r="D3315">
        <v>3921237</v>
      </c>
      <c r="E3315">
        <v>3921776</v>
      </c>
      <c r="F3315" t="s">
        <v>14</v>
      </c>
      <c r="G3315" t="s">
        <v>8174</v>
      </c>
      <c r="H3315" t="s">
        <v>8174</v>
      </c>
      <c r="I3315" t="s">
        <v>8175</v>
      </c>
      <c r="J3315" t="s">
        <v>8173</v>
      </c>
      <c r="K3315">
        <v>540</v>
      </c>
      <c r="L3315">
        <v>179</v>
      </c>
    </row>
    <row r="3316" spans="1:12" x14ac:dyDescent="0.25">
      <c r="A3316" t="s">
        <v>16</v>
      </c>
      <c r="B3316" t="s">
        <v>13</v>
      </c>
      <c r="C3316" t="s">
        <v>2</v>
      </c>
      <c r="D3316">
        <v>3921982</v>
      </c>
      <c r="E3316">
        <v>3922986</v>
      </c>
      <c r="F3316" t="s">
        <v>48</v>
      </c>
      <c r="G3316" t="s">
        <v>8177</v>
      </c>
      <c r="H3316" t="s">
        <v>8177</v>
      </c>
      <c r="I3316" t="s">
        <v>8178</v>
      </c>
      <c r="J3316" t="s">
        <v>8176</v>
      </c>
      <c r="K3316">
        <v>1005</v>
      </c>
      <c r="L3316">
        <v>334</v>
      </c>
    </row>
    <row r="3317" spans="1:12" x14ac:dyDescent="0.25">
      <c r="A3317" t="s">
        <v>16</v>
      </c>
      <c r="B3317" t="s">
        <v>13</v>
      </c>
      <c r="C3317" t="s">
        <v>2</v>
      </c>
      <c r="D3317">
        <v>3923589</v>
      </c>
      <c r="E3317">
        <v>3925055</v>
      </c>
      <c r="F3317" t="s">
        <v>48</v>
      </c>
      <c r="G3317" t="s">
        <v>8180</v>
      </c>
      <c r="H3317" t="s">
        <v>8180</v>
      </c>
      <c r="I3317" t="s">
        <v>8181</v>
      </c>
      <c r="J3317" t="s">
        <v>8179</v>
      </c>
      <c r="K3317">
        <v>1467</v>
      </c>
      <c r="L3317">
        <v>488</v>
      </c>
    </row>
    <row r="3318" spans="1:12" x14ac:dyDescent="0.25">
      <c r="A3318" t="s">
        <v>16</v>
      </c>
      <c r="B3318" t="s">
        <v>13</v>
      </c>
      <c r="C3318" t="s">
        <v>2</v>
      </c>
      <c r="D3318">
        <v>3925314</v>
      </c>
      <c r="E3318">
        <v>3925958</v>
      </c>
      <c r="F3318" t="s">
        <v>48</v>
      </c>
      <c r="G3318" t="s">
        <v>8183</v>
      </c>
      <c r="H3318" t="s">
        <v>8183</v>
      </c>
      <c r="I3318" t="s">
        <v>1279</v>
      </c>
      <c r="J3318" t="s">
        <v>8182</v>
      </c>
      <c r="K3318">
        <v>645</v>
      </c>
      <c r="L3318">
        <v>214</v>
      </c>
    </row>
    <row r="3319" spans="1:12" x14ac:dyDescent="0.25">
      <c r="A3319" t="s">
        <v>16</v>
      </c>
      <c r="B3319" t="s">
        <v>13</v>
      </c>
      <c r="C3319" t="s">
        <v>2</v>
      </c>
      <c r="D3319">
        <v>3925955</v>
      </c>
      <c r="E3319">
        <v>3927130</v>
      </c>
      <c r="F3319" t="s">
        <v>48</v>
      </c>
      <c r="G3319" t="s">
        <v>8185</v>
      </c>
      <c r="H3319" t="s">
        <v>8185</v>
      </c>
      <c r="I3319" t="s">
        <v>8186</v>
      </c>
      <c r="J3319" t="s">
        <v>8184</v>
      </c>
      <c r="K3319">
        <v>1176</v>
      </c>
      <c r="L3319">
        <v>391</v>
      </c>
    </row>
    <row r="3320" spans="1:12" x14ac:dyDescent="0.25">
      <c r="A3320" t="s">
        <v>16</v>
      </c>
      <c r="B3320" t="s">
        <v>13</v>
      </c>
      <c r="C3320" t="s">
        <v>2</v>
      </c>
      <c r="D3320">
        <v>3927447</v>
      </c>
      <c r="E3320">
        <v>3928859</v>
      </c>
      <c r="F3320" t="s">
        <v>48</v>
      </c>
      <c r="G3320" t="s">
        <v>8188</v>
      </c>
      <c r="H3320" t="s">
        <v>8188</v>
      </c>
      <c r="I3320" t="s">
        <v>36</v>
      </c>
      <c r="J3320" t="s">
        <v>8187</v>
      </c>
      <c r="K3320">
        <v>1413</v>
      </c>
      <c r="L3320">
        <v>470</v>
      </c>
    </row>
    <row r="3321" spans="1:12" x14ac:dyDescent="0.25">
      <c r="A3321" t="s">
        <v>16</v>
      </c>
      <c r="B3321" t="s">
        <v>13</v>
      </c>
      <c r="C3321" t="s">
        <v>2</v>
      </c>
      <c r="D3321">
        <v>3928798</v>
      </c>
      <c r="E3321">
        <v>3931629</v>
      </c>
      <c r="F3321" t="s">
        <v>48</v>
      </c>
      <c r="G3321" t="s">
        <v>8190</v>
      </c>
      <c r="H3321" t="s">
        <v>8190</v>
      </c>
      <c r="I3321" t="s">
        <v>36</v>
      </c>
      <c r="J3321" t="s">
        <v>8189</v>
      </c>
      <c r="K3321">
        <v>2832</v>
      </c>
      <c r="L3321">
        <v>943</v>
      </c>
    </row>
    <row r="3322" spans="1:12" x14ac:dyDescent="0.25">
      <c r="A3322" t="s">
        <v>16</v>
      </c>
      <c r="B3322" t="s">
        <v>13</v>
      </c>
      <c r="C3322" t="s">
        <v>2</v>
      </c>
      <c r="D3322">
        <v>3931824</v>
      </c>
      <c r="E3322">
        <v>3932294</v>
      </c>
      <c r="F3322" t="s">
        <v>48</v>
      </c>
      <c r="G3322" t="s">
        <v>8192</v>
      </c>
      <c r="H3322" t="s">
        <v>8192</v>
      </c>
      <c r="I3322" t="s">
        <v>36</v>
      </c>
      <c r="J3322" t="s">
        <v>8191</v>
      </c>
      <c r="K3322">
        <v>471</v>
      </c>
      <c r="L3322">
        <v>156</v>
      </c>
    </row>
    <row r="3323" spans="1:12" x14ac:dyDescent="0.25">
      <c r="A3323" t="s">
        <v>16</v>
      </c>
      <c r="B3323" t="s">
        <v>13</v>
      </c>
      <c r="C3323" t="s">
        <v>2</v>
      </c>
      <c r="D3323">
        <v>3932503</v>
      </c>
      <c r="E3323">
        <v>3933504</v>
      </c>
      <c r="F3323" t="s">
        <v>48</v>
      </c>
      <c r="G3323" t="s">
        <v>8194</v>
      </c>
      <c r="H3323" t="s">
        <v>8194</v>
      </c>
      <c r="I3323" t="s">
        <v>8195</v>
      </c>
      <c r="J3323" t="s">
        <v>8193</v>
      </c>
      <c r="K3323">
        <v>1002</v>
      </c>
      <c r="L3323">
        <v>333</v>
      </c>
    </row>
    <row r="3324" spans="1:12" x14ac:dyDescent="0.25">
      <c r="A3324" t="s">
        <v>16</v>
      </c>
      <c r="B3324" t="s">
        <v>13</v>
      </c>
      <c r="C3324" t="s">
        <v>2</v>
      </c>
      <c r="D3324">
        <v>3933954</v>
      </c>
      <c r="E3324">
        <v>3934466</v>
      </c>
      <c r="F3324" t="s">
        <v>14</v>
      </c>
      <c r="G3324" t="s">
        <v>8197</v>
      </c>
      <c r="H3324" t="s">
        <v>8197</v>
      </c>
      <c r="I3324" t="s">
        <v>36</v>
      </c>
      <c r="J3324" t="s">
        <v>8196</v>
      </c>
      <c r="K3324">
        <v>513</v>
      </c>
      <c r="L3324">
        <v>170</v>
      </c>
    </row>
    <row r="3325" spans="1:12" x14ac:dyDescent="0.25">
      <c r="A3325" t="s">
        <v>16</v>
      </c>
      <c r="B3325" t="s">
        <v>13</v>
      </c>
      <c r="C3325" t="s">
        <v>2</v>
      </c>
      <c r="D3325">
        <v>3934753</v>
      </c>
      <c r="E3325">
        <v>3935373</v>
      </c>
      <c r="F3325" t="s">
        <v>14</v>
      </c>
      <c r="G3325" t="s">
        <v>8199</v>
      </c>
      <c r="H3325" t="s">
        <v>8199</v>
      </c>
      <c r="I3325" t="s">
        <v>8200</v>
      </c>
      <c r="J3325" t="s">
        <v>8198</v>
      </c>
      <c r="K3325">
        <v>621</v>
      </c>
      <c r="L3325">
        <v>206</v>
      </c>
    </row>
    <row r="3326" spans="1:12" x14ac:dyDescent="0.25">
      <c r="A3326" t="s">
        <v>16</v>
      </c>
      <c r="B3326" t="s">
        <v>13</v>
      </c>
      <c r="C3326" t="s">
        <v>2</v>
      </c>
      <c r="D3326">
        <v>3935490</v>
      </c>
      <c r="E3326">
        <v>3936104</v>
      </c>
      <c r="F3326" t="s">
        <v>14</v>
      </c>
      <c r="G3326" t="s">
        <v>8202</v>
      </c>
      <c r="H3326" t="s">
        <v>8202</v>
      </c>
      <c r="I3326" t="s">
        <v>30</v>
      </c>
      <c r="J3326" t="s">
        <v>8201</v>
      </c>
      <c r="K3326">
        <v>615</v>
      </c>
      <c r="L3326">
        <v>204</v>
      </c>
    </row>
    <row r="3327" spans="1:12" x14ac:dyDescent="0.25">
      <c r="A3327" t="s">
        <v>16</v>
      </c>
      <c r="B3327" t="s">
        <v>13</v>
      </c>
      <c r="C3327" t="s">
        <v>2</v>
      </c>
      <c r="D3327">
        <v>3936377</v>
      </c>
      <c r="E3327">
        <v>3937150</v>
      </c>
      <c r="F3327" t="s">
        <v>14</v>
      </c>
      <c r="G3327" t="s">
        <v>8204</v>
      </c>
      <c r="H3327" t="s">
        <v>8204</v>
      </c>
      <c r="I3327" t="s">
        <v>1595</v>
      </c>
      <c r="J3327" t="s">
        <v>8203</v>
      </c>
      <c r="K3327">
        <v>774</v>
      </c>
      <c r="L3327">
        <v>257</v>
      </c>
    </row>
    <row r="3328" spans="1:12" x14ac:dyDescent="0.25">
      <c r="A3328" t="s">
        <v>16</v>
      </c>
      <c r="B3328" t="s">
        <v>13</v>
      </c>
      <c r="C3328" t="s">
        <v>2</v>
      </c>
      <c r="D3328">
        <v>3937164</v>
      </c>
      <c r="E3328">
        <v>3937988</v>
      </c>
      <c r="F3328" t="s">
        <v>14</v>
      </c>
      <c r="G3328" t="s">
        <v>8206</v>
      </c>
      <c r="H3328" t="s">
        <v>8206</v>
      </c>
      <c r="I3328" t="s">
        <v>2816</v>
      </c>
      <c r="J3328" t="s">
        <v>8205</v>
      </c>
      <c r="K3328">
        <v>825</v>
      </c>
      <c r="L3328">
        <v>274</v>
      </c>
    </row>
    <row r="3329" spans="1:12" x14ac:dyDescent="0.25">
      <c r="A3329" t="s">
        <v>16</v>
      </c>
      <c r="B3329" t="s">
        <v>13</v>
      </c>
      <c r="C3329" t="s">
        <v>2</v>
      </c>
      <c r="D3329">
        <v>3938064</v>
      </c>
      <c r="E3329">
        <v>3938840</v>
      </c>
      <c r="F3329" t="s">
        <v>14</v>
      </c>
      <c r="G3329" t="s">
        <v>8208</v>
      </c>
      <c r="H3329" t="s">
        <v>8208</v>
      </c>
      <c r="I3329" t="s">
        <v>8209</v>
      </c>
      <c r="J3329" t="s">
        <v>8207</v>
      </c>
      <c r="K3329">
        <v>777</v>
      </c>
      <c r="L3329">
        <v>258</v>
      </c>
    </row>
    <row r="3330" spans="1:12" x14ac:dyDescent="0.25">
      <c r="A3330" t="s">
        <v>16</v>
      </c>
      <c r="B3330" t="s">
        <v>13</v>
      </c>
      <c r="C3330" t="s">
        <v>2</v>
      </c>
      <c r="D3330">
        <v>3938851</v>
      </c>
      <c r="E3330">
        <v>3939543</v>
      </c>
      <c r="F3330" t="s">
        <v>14</v>
      </c>
      <c r="G3330" t="s">
        <v>8211</v>
      </c>
      <c r="H3330" t="s">
        <v>8211</v>
      </c>
      <c r="I3330" t="s">
        <v>8212</v>
      </c>
      <c r="J3330" t="s">
        <v>8210</v>
      </c>
      <c r="K3330">
        <v>693</v>
      </c>
      <c r="L3330">
        <v>230</v>
      </c>
    </row>
    <row r="3331" spans="1:12" x14ac:dyDescent="0.25">
      <c r="A3331" t="s">
        <v>16</v>
      </c>
      <c r="B3331" t="s">
        <v>13</v>
      </c>
      <c r="C3331" t="s">
        <v>2</v>
      </c>
      <c r="D3331">
        <v>3939543</v>
      </c>
      <c r="E3331">
        <v>3940157</v>
      </c>
      <c r="F3331" t="s">
        <v>14</v>
      </c>
      <c r="G3331" t="s">
        <v>8214</v>
      </c>
      <c r="H3331" t="s">
        <v>8214</v>
      </c>
      <c r="I3331" t="s">
        <v>8215</v>
      </c>
      <c r="J3331" t="s">
        <v>8213</v>
      </c>
      <c r="K3331">
        <v>615</v>
      </c>
      <c r="L3331">
        <v>204</v>
      </c>
    </row>
    <row r="3332" spans="1:12" x14ac:dyDescent="0.25">
      <c r="A3332" t="s">
        <v>16</v>
      </c>
      <c r="B3332" t="s">
        <v>13</v>
      </c>
      <c r="C3332" t="s">
        <v>2</v>
      </c>
      <c r="D3332">
        <v>3940255</v>
      </c>
      <c r="E3332">
        <v>3940836</v>
      </c>
      <c r="F3332" t="s">
        <v>48</v>
      </c>
      <c r="G3332" t="s">
        <v>8217</v>
      </c>
      <c r="H3332" t="s">
        <v>8217</v>
      </c>
      <c r="I3332" t="s">
        <v>36</v>
      </c>
      <c r="J3332" t="s">
        <v>8216</v>
      </c>
      <c r="K3332">
        <v>582</v>
      </c>
      <c r="L3332">
        <v>193</v>
      </c>
    </row>
    <row r="3333" spans="1:12" x14ac:dyDescent="0.25">
      <c r="A3333" t="s">
        <v>16</v>
      </c>
      <c r="B3333" t="s">
        <v>13</v>
      </c>
      <c r="C3333" t="s">
        <v>2</v>
      </c>
      <c r="D3333">
        <v>3940833</v>
      </c>
      <c r="E3333">
        <v>3942131</v>
      </c>
      <c r="F3333" t="s">
        <v>48</v>
      </c>
      <c r="G3333" t="s">
        <v>8219</v>
      </c>
      <c r="H3333" t="s">
        <v>8219</v>
      </c>
      <c r="I3333" t="s">
        <v>39</v>
      </c>
      <c r="J3333" t="s">
        <v>8218</v>
      </c>
      <c r="K3333">
        <v>1299</v>
      </c>
      <c r="L3333">
        <v>432</v>
      </c>
    </row>
    <row r="3334" spans="1:12" x14ac:dyDescent="0.25">
      <c r="A3334" t="s">
        <v>16</v>
      </c>
      <c r="B3334" t="s">
        <v>13</v>
      </c>
      <c r="C3334" t="s">
        <v>2</v>
      </c>
      <c r="D3334">
        <v>3942121</v>
      </c>
      <c r="E3334">
        <v>3942486</v>
      </c>
      <c r="F3334" t="s">
        <v>48</v>
      </c>
      <c r="G3334" t="s">
        <v>8221</v>
      </c>
      <c r="H3334" t="s">
        <v>8221</v>
      </c>
      <c r="I3334" t="s">
        <v>116</v>
      </c>
      <c r="J3334" t="s">
        <v>8220</v>
      </c>
      <c r="K3334">
        <v>366</v>
      </c>
      <c r="L3334">
        <v>121</v>
      </c>
    </row>
    <row r="3335" spans="1:12" x14ac:dyDescent="0.25">
      <c r="A3335" t="s">
        <v>16</v>
      </c>
      <c r="B3335" t="s">
        <v>13</v>
      </c>
      <c r="C3335" t="s">
        <v>2</v>
      </c>
      <c r="D3335">
        <v>3942650</v>
      </c>
      <c r="E3335">
        <v>3944608</v>
      </c>
      <c r="F3335" t="s">
        <v>14</v>
      </c>
      <c r="G3335" t="s">
        <v>8223</v>
      </c>
      <c r="H3335" t="s">
        <v>8223</v>
      </c>
      <c r="I3335" t="s">
        <v>8224</v>
      </c>
      <c r="J3335" t="s">
        <v>8222</v>
      </c>
      <c r="K3335">
        <v>1959</v>
      </c>
      <c r="L3335">
        <v>652</v>
      </c>
    </row>
    <row r="3336" spans="1:12" x14ac:dyDescent="0.25">
      <c r="A3336" t="s">
        <v>16</v>
      </c>
      <c r="B3336" t="s">
        <v>13</v>
      </c>
      <c r="C3336" t="s">
        <v>2</v>
      </c>
      <c r="D3336">
        <v>3944741</v>
      </c>
      <c r="E3336">
        <v>3945916</v>
      </c>
      <c r="F3336" t="s">
        <v>14</v>
      </c>
      <c r="G3336" t="s">
        <v>8226</v>
      </c>
      <c r="H3336" t="s">
        <v>8226</v>
      </c>
      <c r="I3336" t="s">
        <v>36</v>
      </c>
      <c r="J3336" t="s">
        <v>8225</v>
      </c>
      <c r="K3336">
        <v>1176</v>
      </c>
      <c r="L3336">
        <v>391</v>
      </c>
    </row>
    <row r="3337" spans="1:12" x14ac:dyDescent="0.25">
      <c r="A3337" t="s">
        <v>16</v>
      </c>
      <c r="B3337" t="s">
        <v>13</v>
      </c>
      <c r="C3337" t="s">
        <v>2</v>
      </c>
      <c r="D3337">
        <v>3946044</v>
      </c>
      <c r="E3337">
        <v>3948758</v>
      </c>
      <c r="F3337" t="s">
        <v>14</v>
      </c>
      <c r="G3337" t="s">
        <v>8228</v>
      </c>
      <c r="H3337" t="s">
        <v>8228</v>
      </c>
      <c r="I3337" t="s">
        <v>206</v>
      </c>
      <c r="J3337" t="s">
        <v>8227</v>
      </c>
      <c r="K3337">
        <v>2715</v>
      </c>
      <c r="L3337">
        <v>904</v>
      </c>
    </row>
    <row r="3338" spans="1:12" x14ac:dyDescent="0.25">
      <c r="A3338" t="s">
        <v>16</v>
      </c>
      <c r="B3338" t="s">
        <v>13</v>
      </c>
      <c r="C3338" t="s">
        <v>2</v>
      </c>
      <c r="D3338">
        <v>3949117</v>
      </c>
      <c r="E3338">
        <v>3950103</v>
      </c>
      <c r="F3338" t="s">
        <v>14</v>
      </c>
      <c r="G3338" t="s">
        <v>8230</v>
      </c>
      <c r="H3338" t="s">
        <v>8230</v>
      </c>
      <c r="I3338" t="s">
        <v>8231</v>
      </c>
      <c r="J3338" t="s">
        <v>8229</v>
      </c>
      <c r="K3338">
        <v>987</v>
      </c>
      <c r="L3338">
        <v>328</v>
      </c>
    </row>
    <row r="3339" spans="1:12" x14ac:dyDescent="0.25">
      <c r="A3339" t="s">
        <v>16</v>
      </c>
      <c r="B3339" t="s">
        <v>13</v>
      </c>
      <c r="C3339" t="s">
        <v>2</v>
      </c>
      <c r="D3339">
        <v>3950106</v>
      </c>
      <c r="E3339">
        <v>3950825</v>
      </c>
      <c r="F3339" t="s">
        <v>14</v>
      </c>
      <c r="G3339" t="s">
        <v>8233</v>
      </c>
      <c r="H3339" t="s">
        <v>8233</v>
      </c>
      <c r="I3339" t="s">
        <v>36</v>
      </c>
      <c r="J3339" t="s">
        <v>8232</v>
      </c>
      <c r="K3339">
        <v>720</v>
      </c>
      <c r="L3339">
        <v>239</v>
      </c>
    </row>
    <row r="3340" spans="1:12" x14ac:dyDescent="0.25">
      <c r="A3340" t="s">
        <v>16</v>
      </c>
      <c r="B3340" t="s">
        <v>13</v>
      </c>
      <c r="C3340" t="s">
        <v>2</v>
      </c>
      <c r="D3340">
        <v>3950994</v>
      </c>
      <c r="E3340">
        <v>3951479</v>
      </c>
      <c r="F3340" t="s">
        <v>48</v>
      </c>
      <c r="G3340" t="s">
        <v>8235</v>
      </c>
      <c r="H3340" t="s">
        <v>8235</v>
      </c>
      <c r="I3340" t="s">
        <v>36</v>
      </c>
      <c r="J3340" t="s">
        <v>8234</v>
      </c>
      <c r="K3340">
        <v>486</v>
      </c>
      <c r="L3340">
        <v>161</v>
      </c>
    </row>
    <row r="3341" spans="1:12" x14ac:dyDescent="0.25">
      <c r="A3341" t="s">
        <v>16</v>
      </c>
      <c r="B3341" t="s">
        <v>13</v>
      </c>
      <c r="C3341" t="s">
        <v>2</v>
      </c>
      <c r="D3341">
        <v>3951947</v>
      </c>
      <c r="E3341">
        <v>3954133</v>
      </c>
      <c r="F3341" t="s">
        <v>48</v>
      </c>
      <c r="G3341" t="s">
        <v>8237</v>
      </c>
      <c r="H3341" t="s">
        <v>8237</v>
      </c>
      <c r="I3341" t="s">
        <v>8238</v>
      </c>
      <c r="J3341" t="s">
        <v>8236</v>
      </c>
      <c r="K3341">
        <v>2187</v>
      </c>
      <c r="L3341">
        <v>728</v>
      </c>
    </row>
    <row r="3342" spans="1:12" x14ac:dyDescent="0.25">
      <c r="A3342" t="s">
        <v>16</v>
      </c>
      <c r="B3342" t="s">
        <v>13</v>
      </c>
      <c r="C3342" t="s">
        <v>2</v>
      </c>
      <c r="D3342">
        <v>3954476</v>
      </c>
      <c r="E3342">
        <v>3954658</v>
      </c>
      <c r="F3342" t="s">
        <v>48</v>
      </c>
      <c r="G3342" t="s">
        <v>8240</v>
      </c>
      <c r="H3342" t="s">
        <v>8240</v>
      </c>
      <c r="I3342" t="s">
        <v>36</v>
      </c>
      <c r="J3342" t="s">
        <v>8239</v>
      </c>
      <c r="K3342">
        <v>183</v>
      </c>
      <c r="L3342">
        <v>60</v>
      </c>
    </row>
    <row r="3343" spans="1:12" x14ac:dyDescent="0.25">
      <c r="A3343" t="s">
        <v>16</v>
      </c>
      <c r="B3343" t="s">
        <v>13</v>
      </c>
      <c r="C3343" t="s">
        <v>2</v>
      </c>
      <c r="D3343">
        <v>3954989</v>
      </c>
      <c r="E3343">
        <v>3955522</v>
      </c>
      <c r="F3343" t="s">
        <v>14</v>
      </c>
      <c r="G3343" t="s">
        <v>8242</v>
      </c>
      <c r="H3343" t="s">
        <v>8242</v>
      </c>
      <c r="I3343" t="s">
        <v>36</v>
      </c>
      <c r="J3343" t="s">
        <v>8241</v>
      </c>
      <c r="K3343">
        <v>534</v>
      </c>
      <c r="L3343">
        <v>177</v>
      </c>
    </row>
    <row r="3344" spans="1:12" x14ac:dyDescent="0.25">
      <c r="A3344" t="s">
        <v>16</v>
      </c>
      <c r="B3344" t="s">
        <v>13</v>
      </c>
      <c r="C3344" t="s">
        <v>2</v>
      </c>
      <c r="D3344">
        <v>3955629</v>
      </c>
      <c r="E3344">
        <v>3957629</v>
      </c>
      <c r="F3344" t="s">
        <v>48</v>
      </c>
      <c r="G3344" t="s">
        <v>8244</v>
      </c>
      <c r="H3344" t="s">
        <v>8244</v>
      </c>
      <c r="I3344" t="s">
        <v>8245</v>
      </c>
      <c r="J3344" t="s">
        <v>8243</v>
      </c>
      <c r="K3344">
        <v>2001</v>
      </c>
      <c r="L3344">
        <v>666</v>
      </c>
    </row>
    <row r="3345" spans="1:12" x14ac:dyDescent="0.25">
      <c r="A3345" t="s">
        <v>16</v>
      </c>
      <c r="B3345" t="s">
        <v>13</v>
      </c>
      <c r="C3345" t="s">
        <v>2</v>
      </c>
      <c r="D3345">
        <v>3957848</v>
      </c>
      <c r="E3345">
        <v>3959077</v>
      </c>
      <c r="F3345" t="s">
        <v>48</v>
      </c>
      <c r="G3345" t="s">
        <v>8247</v>
      </c>
      <c r="H3345" t="s">
        <v>8247</v>
      </c>
      <c r="I3345" t="s">
        <v>8248</v>
      </c>
      <c r="J3345" t="s">
        <v>8246</v>
      </c>
      <c r="K3345">
        <v>1230</v>
      </c>
      <c r="L3345">
        <v>409</v>
      </c>
    </row>
    <row r="3346" spans="1:12" x14ac:dyDescent="0.25">
      <c r="A3346" t="s">
        <v>16</v>
      </c>
      <c r="B3346" t="s">
        <v>13</v>
      </c>
      <c r="C3346" t="s">
        <v>2</v>
      </c>
      <c r="D3346">
        <v>3960011</v>
      </c>
      <c r="E3346">
        <v>3961759</v>
      </c>
      <c r="F3346" t="s">
        <v>48</v>
      </c>
      <c r="G3346" t="s">
        <v>8250</v>
      </c>
      <c r="H3346" t="s">
        <v>8250</v>
      </c>
      <c r="I3346" t="s">
        <v>30</v>
      </c>
      <c r="J3346" t="s">
        <v>8249</v>
      </c>
      <c r="K3346">
        <v>1749</v>
      </c>
      <c r="L3346">
        <v>582</v>
      </c>
    </row>
    <row r="3347" spans="1:12" x14ac:dyDescent="0.25">
      <c r="A3347" t="s">
        <v>16</v>
      </c>
      <c r="B3347" t="s">
        <v>13</v>
      </c>
      <c r="C3347" t="s">
        <v>2</v>
      </c>
      <c r="D3347">
        <v>3961756</v>
      </c>
      <c r="E3347">
        <v>3963561</v>
      </c>
      <c r="F3347" t="s">
        <v>48</v>
      </c>
      <c r="G3347" t="s">
        <v>8252</v>
      </c>
      <c r="H3347" t="s">
        <v>8252</v>
      </c>
      <c r="I3347" t="s">
        <v>30</v>
      </c>
      <c r="J3347" t="s">
        <v>8251</v>
      </c>
      <c r="K3347">
        <v>1806</v>
      </c>
      <c r="L3347">
        <v>601</v>
      </c>
    </row>
    <row r="3348" spans="1:12" x14ac:dyDescent="0.25">
      <c r="A3348" t="s">
        <v>16</v>
      </c>
      <c r="B3348" t="s">
        <v>13</v>
      </c>
      <c r="C3348" t="s">
        <v>2</v>
      </c>
      <c r="D3348">
        <v>3963558</v>
      </c>
      <c r="E3348">
        <v>3964565</v>
      </c>
      <c r="F3348" t="s">
        <v>48</v>
      </c>
      <c r="G3348" t="s">
        <v>8254</v>
      </c>
      <c r="H3348" t="s">
        <v>8254</v>
      </c>
      <c r="I3348" t="s">
        <v>36</v>
      </c>
      <c r="J3348" t="s">
        <v>8253</v>
      </c>
      <c r="K3348">
        <v>1008</v>
      </c>
      <c r="L3348">
        <v>335</v>
      </c>
    </row>
    <row r="3349" spans="1:12" x14ac:dyDescent="0.25">
      <c r="A3349" t="s">
        <v>16</v>
      </c>
      <c r="B3349" t="s">
        <v>13</v>
      </c>
      <c r="C3349" t="s">
        <v>2</v>
      </c>
      <c r="D3349">
        <v>3964562</v>
      </c>
      <c r="E3349">
        <v>3965023</v>
      </c>
      <c r="F3349" t="s">
        <v>48</v>
      </c>
      <c r="G3349" t="s">
        <v>8256</v>
      </c>
      <c r="H3349" t="s">
        <v>8256</v>
      </c>
      <c r="I3349" t="s">
        <v>36</v>
      </c>
      <c r="J3349" t="s">
        <v>8255</v>
      </c>
      <c r="K3349">
        <v>462</v>
      </c>
      <c r="L3349">
        <v>153</v>
      </c>
    </row>
    <row r="3350" spans="1:12" x14ac:dyDescent="0.25">
      <c r="A3350" t="s">
        <v>16</v>
      </c>
      <c r="B3350" t="s">
        <v>13</v>
      </c>
      <c r="C3350" t="s">
        <v>2</v>
      </c>
      <c r="D3350">
        <v>3965026</v>
      </c>
      <c r="E3350">
        <v>3965988</v>
      </c>
      <c r="F3350" t="s">
        <v>48</v>
      </c>
      <c r="G3350" t="s">
        <v>8258</v>
      </c>
      <c r="H3350" t="s">
        <v>8258</v>
      </c>
      <c r="I3350" t="s">
        <v>270</v>
      </c>
      <c r="J3350" t="s">
        <v>8257</v>
      </c>
      <c r="K3350">
        <v>963</v>
      </c>
      <c r="L3350">
        <v>320</v>
      </c>
    </row>
    <row r="3351" spans="1:12" x14ac:dyDescent="0.25">
      <c r="A3351" t="s">
        <v>16</v>
      </c>
      <c r="B3351" t="s">
        <v>13</v>
      </c>
      <c r="C3351" t="s">
        <v>2</v>
      </c>
      <c r="D3351">
        <v>3966009</v>
      </c>
      <c r="E3351">
        <v>3967028</v>
      </c>
      <c r="F3351" t="s">
        <v>48</v>
      </c>
      <c r="G3351" t="s">
        <v>8260</v>
      </c>
      <c r="H3351" t="s">
        <v>8260</v>
      </c>
      <c r="I3351" t="s">
        <v>312</v>
      </c>
      <c r="J3351" t="s">
        <v>8259</v>
      </c>
      <c r="K3351">
        <v>1020</v>
      </c>
      <c r="L3351">
        <v>339</v>
      </c>
    </row>
    <row r="3352" spans="1:12" x14ac:dyDescent="0.25">
      <c r="A3352" t="s">
        <v>16</v>
      </c>
      <c r="B3352" t="s">
        <v>13</v>
      </c>
      <c r="C3352" t="s">
        <v>2</v>
      </c>
      <c r="D3352">
        <v>3968020</v>
      </c>
      <c r="E3352">
        <v>3969921</v>
      </c>
      <c r="F3352" t="s">
        <v>48</v>
      </c>
      <c r="G3352" t="s">
        <v>8262</v>
      </c>
      <c r="H3352" t="s">
        <v>8262</v>
      </c>
      <c r="I3352" t="s">
        <v>8263</v>
      </c>
      <c r="J3352" t="s">
        <v>8261</v>
      </c>
      <c r="K3352">
        <v>1902</v>
      </c>
      <c r="L3352">
        <v>633</v>
      </c>
    </row>
    <row r="3353" spans="1:12" x14ac:dyDescent="0.25">
      <c r="A3353" t="s">
        <v>16</v>
      </c>
      <c r="B3353" t="s">
        <v>13</v>
      </c>
      <c r="C3353" t="s">
        <v>2</v>
      </c>
      <c r="D3353">
        <v>3969941</v>
      </c>
      <c r="E3353">
        <v>3970474</v>
      </c>
      <c r="F3353" t="s">
        <v>48</v>
      </c>
      <c r="G3353" t="s">
        <v>8265</v>
      </c>
      <c r="H3353" t="s">
        <v>8265</v>
      </c>
      <c r="I3353" t="s">
        <v>8263</v>
      </c>
      <c r="J3353" t="s">
        <v>8264</v>
      </c>
      <c r="K3353">
        <v>534</v>
      </c>
      <c r="L3353">
        <v>177</v>
      </c>
    </row>
    <row r="3354" spans="1:12" x14ac:dyDescent="0.25">
      <c r="A3354" t="s">
        <v>16</v>
      </c>
      <c r="B3354" t="s">
        <v>13</v>
      </c>
      <c r="C3354" t="s">
        <v>2</v>
      </c>
      <c r="D3354">
        <v>3970471</v>
      </c>
      <c r="E3354">
        <v>3971136</v>
      </c>
      <c r="F3354" t="s">
        <v>48</v>
      </c>
      <c r="G3354" t="s">
        <v>8267</v>
      </c>
      <c r="H3354" t="s">
        <v>8267</v>
      </c>
      <c r="I3354" t="s">
        <v>8263</v>
      </c>
      <c r="J3354" t="s">
        <v>8266</v>
      </c>
      <c r="K3354">
        <v>666</v>
      </c>
      <c r="L3354">
        <v>221</v>
      </c>
    </row>
    <row r="3355" spans="1:12" x14ac:dyDescent="0.25">
      <c r="A3355" t="s">
        <v>16</v>
      </c>
      <c r="B3355" t="s">
        <v>13</v>
      </c>
      <c r="C3355" t="s">
        <v>2</v>
      </c>
      <c r="D3355">
        <v>3971133</v>
      </c>
      <c r="E3355">
        <v>3971915</v>
      </c>
      <c r="F3355" t="s">
        <v>48</v>
      </c>
      <c r="G3355" t="s">
        <v>8269</v>
      </c>
      <c r="H3355" t="s">
        <v>8269</v>
      </c>
      <c r="I3355" t="s">
        <v>8263</v>
      </c>
      <c r="J3355" t="s">
        <v>8268</v>
      </c>
      <c r="K3355">
        <v>783</v>
      </c>
      <c r="L3355">
        <v>260</v>
      </c>
    </row>
    <row r="3356" spans="1:12" x14ac:dyDescent="0.25">
      <c r="A3356" t="s">
        <v>16</v>
      </c>
      <c r="B3356" t="s">
        <v>13</v>
      </c>
      <c r="C3356" t="s">
        <v>2</v>
      </c>
      <c r="D3356">
        <v>3971915</v>
      </c>
      <c r="E3356">
        <v>3972973</v>
      </c>
      <c r="F3356" t="s">
        <v>48</v>
      </c>
      <c r="G3356" t="s">
        <v>8271</v>
      </c>
      <c r="H3356" t="s">
        <v>8271</v>
      </c>
      <c r="I3356" t="s">
        <v>8272</v>
      </c>
      <c r="J3356" t="s">
        <v>8270</v>
      </c>
      <c r="K3356">
        <v>1059</v>
      </c>
      <c r="L3356">
        <v>352</v>
      </c>
    </row>
    <row r="3357" spans="1:12" x14ac:dyDescent="0.25">
      <c r="A3357" t="s">
        <v>16</v>
      </c>
      <c r="B3357" t="s">
        <v>13</v>
      </c>
      <c r="C3357" t="s">
        <v>2</v>
      </c>
      <c r="D3357">
        <v>3973186</v>
      </c>
      <c r="E3357">
        <v>3975612</v>
      </c>
      <c r="F3357" t="s">
        <v>14</v>
      </c>
      <c r="G3357" t="s">
        <v>8274</v>
      </c>
      <c r="H3357" t="s">
        <v>8274</v>
      </c>
      <c r="I3357" t="s">
        <v>8275</v>
      </c>
      <c r="J3357" t="s">
        <v>8273</v>
      </c>
      <c r="K3357">
        <v>2427</v>
      </c>
      <c r="L3357">
        <v>808</v>
      </c>
    </row>
    <row r="3358" spans="1:12" x14ac:dyDescent="0.25">
      <c r="A3358" t="s">
        <v>16</v>
      </c>
      <c r="B3358" t="s">
        <v>13</v>
      </c>
      <c r="C3358" t="s">
        <v>2</v>
      </c>
      <c r="D3358">
        <v>3975994</v>
      </c>
      <c r="E3358">
        <v>3976644</v>
      </c>
      <c r="F3358" t="s">
        <v>14</v>
      </c>
      <c r="G3358" t="s">
        <v>8277</v>
      </c>
      <c r="H3358" t="s">
        <v>8277</v>
      </c>
      <c r="I3358" t="s">
        <v>36</v>
      </c>
      <c r="J3358" t="s">
        <v>8276</v>
      </c>
      <c r="K3358">
        <v>651</v>
      </c>
      <c r="L3358">
        <v>216</v>
      </c>
    </row>
    <row r="3359" spans="1:12" x14ac:dyDescent="0.25">
      <c r="A3359" t="s">
        <v>16</v>
      </c>
      <c r="B3359" t="s">
        <v>13</v>
      </c>
      <c r="C3359" t="s">
        <v>2</v>
      </c>
      <c r="D3359">
        <v>3976901</v>
      </c>
      <c r="E3359">
        <v>3978190</v>
      </c>
      <c r="F3359" t="s">
        <v>48</v>
      </c>
      <c r="G3359" t="s">
        <v>8279</v>
      </c>
      <c r="H3359" t="s">
        <v>8279</v>
      </c>
      <c r="I3359" t="s">
        <v>8280</v>
      </c>
      <c r="J3359" t="s">
        <v>8278</v>
      </c>
      <c r="K3359">
        <v>1290</v>
      </c>
      <c r="L3359">
        <v>429</v>
      </c>
    </row>
    <row r="3360" spans="1:12" x14ac:dyDescent="0.25">
      <c r="A3360" t="s">
        <v>16</v>
      </c>
      <c r="B3360" t="s">
        <v>13</v>
      </c>
      <c r="C3360" t="s">
        <v>2</v>
      </c>
      <c r="D3360">
        <v>3978418</v>
      </c>
      <c r="E3360">
        <v>3978660</v>
      </c>
      <c r="F3360" t="s">
        <v>48</v>
      </c>
      <c r="G3360" t="s">
        <v>8282</v>
      </c>
      <c r="H3360" t="s">
        <v>8282</v>
      </c>
      <c r="I3360" t="s">
        <v>8283</v>
      </c>
      <c r="J3360" t="s">
        <v>8281</v>
      </c>
      <c r="K3360">
        <v>243</v>
      </c>
      <c r="L3360">
        <v>80</v>
      </c>
    </row>
    <row r="3361" spans="1:12" x14ac:dyDescent="0.25">
      <c r="A3361" t="s">
        <v>16</v>
      </c>
      <c r="B3361" t="s">
        <v>13</v>
      </c>
      <c r="C3361" t="s">
        <v>2</v>
      </c>
      <c r="D3361">
        <v>3978732</v>
      </c>
      <c r="E3361">
        <v>3979670</v>
      </c>
      <c r="F3361" t="s">
        <v>48</v>
      </c>
      <c r="G3361" t="s">
        <v>8285</v>
      </c>
      <c r="H3361" t="s">
        <v>8285</v>
      </c>
      <c r="I3361" t="s">
        <v>2935</v>
      </c>
      <c r="J3361" t="s">
        <v>8284</v>
      </c>
      <c r="K3361">
        <v>939</v>
      </c>
      <c r="L3361">
        <v>312</v>
      </c>
    </row>
    <row r="3362" spans="1:12" x14ac:dyDescent="0.25">
      <c r="A3362" t="s">
        <v>16</v>
      </c>
      <c r="B3362" t="s">
        <v>13</v>
      </c>
      <c r="C3362" t="s">
        <v>2</v>
      </c>
      <c r="D3362">
        <v>3979800</v>
      </c>
      <c r="E3362">
        <v>3981953</v>
      </c>
      <c r="F3362" t="s">
        <v>48</v>
      </c>
      <c r="G3362" t="s">
        <v>8287</v>
      </c>
      <c r="H3362" t="s">
        <v>8287</v>
      </c>
      <c r="I3362" t="s">
        <v>8288</v>
      </c>
      <c r="J3362" t="s">
        <v>8286</v>
      </c>
      <c r="K3362">
        <v>2154</v>
      </c>
      <c r="L3362">
        <v>717</v>
      </c>
    </row>
    <row r="3363" spans="1:12" x14ac:dyDescent="0.25">
      <c r="A3363" t="s">
        <v>16</v>
      </c>
      <c r="B3363" t="s">
        <v>13</v>
      </c>
      <c r="C3363" t="s">
        <v>2</v>
      </c>
      <c r="D3363">
        <v>3981974</v>
      </c>
      <c r="E3363">
        <v>3982354</v>
      </c>
      <c r="F3363" t="s">
        <v>48</v>
      </c>
      <c r="G3363" t="s">
        <v>8290</v>
      </c>
      <c r="H3363" t="s">
        <v>8290</v>
      </c>
      <c r="I3363" t="s">
        <v>8291</v>
      </c>
      <c r="J3363" t="s">
        <v>8289</v>
      </c>
      <c r="K3363">
        <v>381</v>
      </c>
      <c r="L3363">
        <v>126</v>
      </c>
    </row>
    <row r="3364" spans="1:12" x14ac:dyDescent="0.25">
      <c r="A3364" t="s">
        <v>16</v>
      </c>
      <c r="B3364" t="s">
        <v>13</v>
      </c>
      <c r="C3364" t="s">
        <v>2</v>
      </c>
      <c r="D3364">
        <v>3982434</v>
      </c>
      <c r="E3364">
        <v>3984605</v>
      </c>
      <c r="F3364" t="s">
        <v>48</v>
      </c>
      <c r="G3364" t="s">
        <v>8293</v>
      </c>
      <c r="H3364" t="s">
        <v>8293</v>
      </c>
      <c r="I3364" t="s">
        <v>8294</v>
      </c>
      <c r="J3364" t="s">
        <v>8292</v>
      </c>
      <c r="K3364">
        <v>2172</v>
      </c>
      <c r="L3364">
        <v>723</v>
      </c>
    </row>
    <row r="3365" spans="1:12" x14ac:dyDescent="0.25">
      <c r="A3365" t="s">
        <v>16</v>
      </c>
      <c r="B3365" t="s">
        <v>13</v>
      </c>
      <c r="C3365" t="s">
        <v>2</v>
      </c>
      <c r="D3365">
        <v>3984734</v>
      </c>
      <c r="E3365">
        <v>3985033</v>
      </c>
      <c r="F3365" t="s">
        <v>48</v>
      </c>
      <c r="G3365" t="s">
        <v>8296</v>
      </c>
      <c r="H3365" t="s">
        <v>8296</v>
      </c>
      <c r="I3365" t="s">
        <v>8297</v>
      </c>
      <c r="J3365" t="s">
        <v>8295</v>
      </c>
      <c r="K3365">
        <v>300</v>
      </c>
      <c r="L3365">
        <v>99</v>
      </c>
    </row>
    <row r="3366" spans="1:12" x14ac:dyDescent="0.25">
      <c r="A3366" t="s">
        <v>16</v>
      </c>
      <c r="B3366" t="s">
        <v>13</v>
      </c>
      <c r="C3366" t="s">
        <v>2</v>
      </c>
      <c r="D3366">
        <v>3985294</v>
      </c>
      <c r="E3366">
        <v>3985905</v>
      </c>
      <c r="F3366" t="s">
        <v>48</v>
      </c>
      <c r="G3366" t="s">
        <v>8299</v>
      </c>
      <c r="H3366" t="s">
        <v>8299</v>
      </c>
      <c r="I3366" t="s">
        <v>8300</v>
      </c>
      <c r="J3366" t="s">
        <v>8298</v>
      </c>
      <c r="K3366">
        <v>612</v>
      </c>
      <c r="L3366">
        <v>203</v>
      </c>
    </row>
    <row r="3367" spans="1:12" x14ac:dyDescent="0.25">
      <c r="A3367" t="s">
        <v>16</v>
      </c>
      <c r="B3367" t="s">
        <v>13</v>
      </c>
      <c r="C3367" t="s">
        <v>2</v>
      </c>
      <c r="D3367">
        <v>3986021</v>
      </c>
      <c r="E3367">
        <v>3986881</v>
      </c>
      <c r="F3367" t="s">
        <v>48</v>
      </c>
      <c r="G3367" t="s">
        <v>8302</v>
      </c>
      <c r="H3367" t="s">
        <v>8302</v>
      </c>
      <c r="I3367" t="s">
        <v>36</v>
      </c>
      <c r="J3367" t="s">
        <v>8301</v>
      </c>
      <c r="K3367">
        <v>861</v>
      </c>
      <c r="L3367">
        <v>286</v>
      </c>
    </row>
    <row r="3368" spans="1:12" x14ac:dyDescent="0.25">
      <c r="A3368" t="s">
        <v>16</v>
      </c>
      <c r="B3368" t="s">
        <v>13</v>
      </c>
      <c r="C3368" t="s">
        <v>2</v>
      </c>
      <c r="D3368">
        <v>3986991</v>
      </c>
      <c r="E3368">
        <v>3987716</v>
      </c>
      <c r="F3368" t="s">
        <v>14</v>
      </c>
      <c r="G3368" t="s">
        <v>8304</v>
      </c>
      <c r="H3368" t="s">
        <v>8304</v>
      </c>
      <c r="I3368" t="s">
        <v>8305</v>
      </c>
      <c r="J3368" t="s">
        <v>8303</v>
      </c>
      <c r="K3368">
        <v>726</v>
      </c>
      <c r="L3368">
        <v>241</v>
      </c>
    </row>
    <row r="3369" spans="1:12" x14ac:dyDescent="0.25">
      <c r="A3369" t="s">
        <v>16</v>
      </c>
      <c r="B3369" t="s">
        <v>13</v>
      </c>
      <c r="C3369" t="s">
        <v>2</v>
      </c>
      <c r="D3369">
        <v>3987713</v>
      </c>
      <c r="E3369">
        <v>3988105</v>
      </c>
      <c r="F3369" t="s">
        <v>14</v>
      </c>
      <c r="G3369" t="s">
        <v>8307</v>
      </c>
      <c r="H3369" t="s">
        <v>8307</v>
      </c>
      <c r="I3369" t="s">
        <v>4682</v>
      </c>
      <c r="J3369" t="s">
        <v>8306</v>
      </c>
      <c r="K3369">
        <v>393</v>
      </c>
      <c r="L3369">
        <v>130</v>
      </c>
    </row>
    <row r="3370" spans="1:12" x14ac:dyDescent="0.25">
      <c r="A3370" t="s">
        <v>16</v>
      </c>
      <c r="B3370" t="s">
        <v>13</v>
      </c>
      <c r="C3370" t="s">
        <v>2</v>
      </c>
      <c r="D3370">
        <v>3988102</v>
      </c>
      <c r="E3370">
        <v>3988701</v>
      </c>
      <c r="F3370" t="s">
        <v>14</v>
      </c>
      <c r="G3370" t="s">
        <v>8309</v>
      </c>
      <c r="H3370" t="s">
        <v>8309</v>
      </c>
      <c r="I3370" t="s">
        <v>8310</v>
      </c>
      <c r="J3370" t="s">
        <v>8308</v>
      </c>
      <c r="K3370">
        <v>600</v>
      </c>
      <c r="L3370">
        <v>199</v>
      </c>
    </row>
    <row r="3371" spans="1:12" x14ac:dyDescent="0.25">
      <c r="A3371" t="s">
        <v>16</v>
      </c>
      <c r="B3371" t="s">
        <v>13</v>
      </c>
      <c r="C3371" t="s">
        <v>2</v>
      </c>
      <c r="D3371">
        <v>3988717</v>
      </c>
      <c r="E3371">
        <v>3989874</v>
      </c>
      <c r="F3371" t="s">
        <v>14</v>
      </c>
      <c r="G3371" t="s">
        <v>8312</v>
      </c>
      <c r="H3371" t="s">
        <v>8312</v>
      </c>
      <c r="I3371" t="s">
        <v>8313</v>
      </c>
      <c r="J3371" t="s">
        <v>8311</v>
      </c>
      <c r="K3371">
        <v>1158</v>
      </c>
      <c r="L3371">
        <v>385</v>
      </c>
    </row>
    <row r="3372" spans="1:12" x14ac:dyDescent="0.25">
      <c r="A3372" t="s">
        <v>16</v>
      </c>
      <c r="B3372" t="s">
        <v>13</v>
      </c>
      <c r="C3372" t="s">
        <v>2</v>
      </c>
      <c r="D3372">
        <v>3990181</v>
      </c>
      <c r="E3372">
        <v>3992604</v>
      </c>
      <c r="F3372" t="s">
        <v>14</v>
      </c>
      <c r="G3372" t="s">
        <v>8315</v>
      </c>
      <c r="H3372" t="s">
        <v>8315</v>
      </c>
      <c r="I3372" t="s">
        <v>36</v>
      </c>
      <c r="J3372" t="s">
        <v>8314</v>
      </c>
      <c r="K3372">
        <v>2424</v>
      </c>
      <c r="L3372">
        <v>807</v>
      </c>
    </row>
    <row r="3373" spans="1:12" x14ac:dyDescent="0.25">
      <c r="A3373" t="s">
        <v>16</v>
      </c>
      <c r="B3373" t="s">
        <v>13</v>
      </c>
      <c r="C3373" t="s">
        <v>2</v>
      </c>
      <c r="D3373">
        <v>3992601</v>
      </c>
      <c r="E3373">
        <v>3992948</v>
      </c>
      <c r="F3373" t="s">
        <v>14</v>
      </c>
      <c r="G3373" t="s">
        <v>8317</v>
      </c>
      <c r="H3373" t="s">
        <v>8317</v>
      </c>
      <c r="I3373" t="s">
        <v>36</v>
      </c>
      <c r="J3373" t="s">
        <v>8316</v>
      </c>
      <c r="K3373">
        <v>348</v>
      </c>
      <c r="L3373">
        <v>115</v>
      </c>
    </row>
    <row r="3374" spans="1:12" x14ac:dyDescent="0.25">
      <c r="A3374" t="s">
        <v>16</v>
      </c>
      <c r="B3374" t="s">
        <v>13</v>
      </c>
      <c r="C3374" t="s">
        <v>2</v>
      </c>
      <c r="D3374">
        <v>3993155</v>
      </c>
      <c r="E3374">
        <v>3994480</v>
      </c>
      <c r="F3374" t="s">
        <v>14</v>
      </c>
      <c r="G3374" t="s">
        <v>8319</v>
      </c>
      <c r="H3374" t="s">
        <v>8319</v>
      </c>
      <c r="I3374" t="s">
        <v>8320</v>
      </c>
      <c r="J3374" t="s">
        <v>8318</v>
      </c>
      <c r="K3374">
        <v>1326</v>
      </c>
      <c r="L3374">
        <v>441</v>
      </c>
    </row>
    <row r="3375" spans="1:12" x14ac:dyDescent="0.25">
      <c r="A3375" t="s">
        <v>16</v>
      </c>
      <c r="B3375" t="s">
        <v>13</v>
      </c>
      <c r="C3375" t="s">
        <v>2</v>
      </c>
      <c r="D3375">
        <v>3994617</v>
      </c>
      <c r="E3375">
        <v>3995015</v>
      </c>
      <c r="F3375" t="s">
        <v>14</v>
      </c>
      <c r="G3375" t="s">
        <v>8322</v>
      </c>
      <c r="H3375" t="s">
        <v>8322</v>
      </c>
      <c r="I3375" t="s">
        <v>36</v>
      </c>
      <c r="J3375" t="s">
        <v>8321</v>
      </c>
      <c r="K3375">
        <v>399</v>
      </c>
      <c r="L3375">
        <v>132</v>
      </c>
    </row>
    <row r="3376" spans="1:12" x14ac:dyDescent="0.25">
      <c r="A3376" t="s">
        <v>16</v>
      </c>
      <c r="B3376" t="s">
        <v>13</v>
      </c>
      <c r="C3376" t="s">
        <v>2</v>
      </c>
      <c r="D3376">
        <v>3995176</v>
      </c>
      <c r="E3376">
        <v>3996504</v>
      </c>
      <c r="F3376" t="s">
        <v>48</v>
      </c>
      <c r="G3376" t="s">
        <v>8324</v>
      </c>
      <c r="H3376" t="s">
        <v>8324</v>
      </c>
      <c r="I3376" t="s">
        <v>8325</v>
      </c>
      <c r="J3376" t="s">
        <v>8323</v>
      </c>
      <c r="K3376">
        <v>1329</v>
      </c>
      <c r="L3376">
        <v>442</v>
      </c>
    </row>
    <row r="3377" spans="1:12" x14ac:dyDescent="0.25">
      <c r="A3377" t="s">
        <v>16</v>
      </c>
      <c r="B3377" t="s">
        <v>13</v>
      </c>
      <c r="C3377" t="s">
        <v>2</v>
      </c>
      <c r="D3377">
        <v>3996513</v>
      </c>
      <c r="E3377">
        <v>3997055</v>
      </c>
      <c r="F3377" t="s">
        <v>48</v>
      </c>
      <c r="G3377" t="s">
        <v>8327</v>
      </c>
      <c r="H3377" t="s">
        <v>8327</v>
      </c>
      <c r="I3377" t="s">
        <v>36</v>
      </c>
      <c r="J3377" t="s">
        <v>8326</v>
      </c>
      <c r="K3377">
        <v>543</v>
      </c>
      <c r="L3377">
        <v>180</v>
      </c>
    </row>
    <row r="3378" spans="1:12" x14ac:dyDescent="0.25">
      <c r="A3378" t="s">
        <v>16</v>
      </c>
      <c r="B3378" t="s">
        <v>13</v>
      </c>
      <c r="C3378" t="s">
        <v>2</v>
      </c>
      <c r="D3378">
        <v>3997291</v>
      </c>
      <c r="E3378">
        <v>3997512</v>
      </c>
      <c r="F3378" t="s">
        <v>14</v>
      </c>
      <c r="G3378" t="s">
        <v>8329</v>
      </c>
      <c r="H3378" t="s">
        <v>8329</v>
      </c>
      <c r="I3378" t="s">
        <v>8330</v>
      </c>
      <c r="J3378" t="s">
        <v>8328</v>
      </c>
      <c r="K3378">
        <v>222</v>
      </c>
      <c r="L3378">
        <v>73</v>
      </c>
    </row>
    <row r="3379" spans="1:12" x14ac:dyDescent="0.25">
      <c r="A3379" t="s">
        <v>16</v>
      </c>
      <c r="B3379" t="s">
        <v>13</v>
      </c>
      <c r="C3379" t="s">
        <v>2</v>
      </c>
      <c r="D3379">
        <v>3997509</v>
      </c>
      <c r="E3379">
        <v>3997808</v>
      </c>
      <c r="F3379" t="s">
        <v>14</v>
      </c>
      <c r="G3379" t="s">
        <v>8332</v>
      </c>
      <c r="H3379" t="s">
        <v>8332</v>
      </c>
      <c r="I3379" t="s">
        <v>8333</v>
      </c>
      <c r="J3379" t="s">
        <v>8331</v>
      </c>
      <c r="K3379">
        <v>300</v>
      </c>
      <c r="L3379">
        <v>99</v>
      </c>
    </row>
    <row r="3380" spans="1:12" x14ac:dyDescent="0.25">
      <c r="A3380" t="s">
        <v>16</v>
      </c>
      <c r="B3380" t="s">
        <v>13</v>
      </c>
      <c r="C3380" t="s">
        <v>2</v>
      </c>
      <c r="D3380">
        <v>3998419</v>
      </c>
      <c r="E3380">
        <v>3999009</v>
      </c>
      <c r="F3380" t="s">
        <v>14</v>
      </c>
      <c r="G3380" t="s">
        <v>8335</v>
      </c>
      <c r="H3380" t="s">
        <v>8335</v>
      </c>
      <c r="I3380" t="s">
        <v>8336</v>
      </c>
      <c r="J3380" t="s">
        <v>8334</v>
      </c>
      <c r="K3380">
        <v>591</v>
      </c>
      <c r="L3380">
        <v>196</v>
      </c>
    </row>
    <row r="3381" spans="1:12" x14ac:dyDescent="0.25">
      <c r="A3381" t="s">
        <v>16</v>
      </c>
      <c r="B3381" t="s">
        <v>13</v>
      </c>
      <c r="C3381" t="s">
        <v>2</v>
      </c>
      <c r="D3381">
        <v>3999006</v>
      </c>
      <c r="E3381">
        <v>3999476</v>
      </c>
      <c r="F3381" t="s">
        <v>14</v>
      </c>
      <c r="G3381" t="s">
        <v>8338</v>
      </c>
      <c r="H3381" t="s">
        <v>8338</v>
      </c>
      <c r="I3381" t="s">
        <v>8339</v>
      </c>
      <c r="J3381" t="s">
        <v>8337</v>
      </c>
      <c r="K3381">
        <v>471</v>
      </c>
      <c r="L3381">
        <v>156</v>
      </c>
    </row>
    <row r="3382" spans="1:12" x14ac:dyDescent="0.25">
      <c r="A3382" t="s">
        <v>16</v>
      </c>
      <c r="B3382" t="s">
        <v>13</v>
      </c>
      <c r="C3382" t="s">
        <v>2</v>
      </c>
      <c r="D3382">
        <v>3999579</v>
      </c>
      <c r="E3382">
        <v>4000226</v>
      </c>
      <c r="F3382" t="s">
        <v>14</v>
      </c>
      <c r="G3382" t="s">
        <v>8341</v>
      </c>
      <c r="H3382" t="s">
        <v>8341</v>
      </c>
      <c r="I3382" t="s">
        <v>8342</v>
      </c>
      <c r="J3382" t="s">
        <v>8340</v>
      </c>
      <c r="K3382">
        <v>648</v>
      </c>
      <c r="L3382">
        <v>215</v>
      </c>
    </row>
    <row r="3383" spans="1:12" x14ac:dyDescent="0.25">
      <c r="A3383" t="s">
        <v>16</v>
      </c>
      <c r="B3383" t="s">
        <v>13</v>
      </c>
      <c r="C3383" t="s">
        <v>2</v>
      </c>
      <c r="D3383">
        <v>4000389</v>
      </c>
      <c r="E3383">
        <v>4000838</v>
      </c>
      <c r="F3383" t="s">
        <v>14</v>
      </c>
      <c r="G3383" t="s">
        <v>8344</v>
      </c>
      <c r="H3383" t="s">
        <v>8344</v>
      </c>
      <c r="I3383" t="s">
        <v>36</v>
      </c>
      <c r="J3383" t="s">
        <v>8343</v>
      </c>
      <c r="K3383">
        <v>450</v>
      </c>
      <c r="L3383">
        <v>149</v>
      </c>
    </row>
    <row r="3384" spans="1:12" x14ac:dyDescent="0.25">
      <c r="A3384" t="s">
        <v>16</v>
      </c>
      <c r="B3384" t="s">
        <v>13</v>
      </c>
      <c r="C3384" t="s">
        <v>2</v>
      </c>
      <c r="D3384">
        <v>4001008</v>
      </c>
      <c r="E3384">
        <v>4001889</v>
      </c>
      <c r="F3384" t="s">
        <v>14</v>
      </c>
      <c r="G3384" t="s">
        <v>8346</v>
      </c>
      <c r="H3384" t="s">
        <v>8346</v>
      </c>
      <c r="I3384" t="s">
        <v>36</v>
      </c>
      <c r="J3384" t="s">
        <v>8345</v>
      </c>
      <c r="K3384">
        <v>882</v>
      </c>
      <c r="L3384">
        <v>293</v>
      </c>
    </row>
    <row r="3385" spans="1:12" x14ac:dyDescent="0.25">
      <c r="A3385" t="s">
        <v>16</v>
      </c>
      <c r="B3385" t="s">
        <v>13</v>
      </c>
      <c r="C3385" t="s">
        <v>2</v>
      </c>
      <c r="D3385">
        <v>4002035</v>
      </c>
      <c r="E3385">
        <v>4002274</v>
      </c>
      <c r="F3385" t="s">
        <v>48</v>
      </c>
      <c r="G3385" t="s">
        <v>8348</v>
      </c>
      <c r="H3385" t="s">
        <v>8348</v>
      </c>
      <c r="I3385" t="s">
        <v>8349</v>
      </c>
      <c r="J3385" t="s">
        <v>8347</v>
      </c>
      <c r="K3385">
        <v>240</v>
      </c>
      <c r="L3385">
        <v>79</v>
      </c>
    </row>
    <row r="3386" spans="1:12" x14ac:dyDescent="0.25">
      <c r="A3386" t="s">
        <v>16</v>
      </c>
      <c r="B3386" t="s">
        <v>13</v>
      </c>
      <c r="C3386" t="s">
        <v>2</v>
      </c>
      <c r="D3386">
        <v>4002298</v>
      </c>
      <c r="E3386">
        <v>4002936</v>
      </c>
      <c r="F3386" t="s">
        <v>14</v>
      </c>
      <c r="G3386" t="s">
        <v>8351</v>
      </c>
      <c r="H3386" t="s">
        <v>8351</v>
      </c>
      <c r="I3386" t="s">
        <v>8352</v>
      </c>
      <c r="J3386" t="s">
        <v>8350</v>
      </c>
      <c r="K3386">
        <v>639</v>
      </c>
      <c r="L3386">
        <v>212</v>
      </c>
    </row>
    <row r="3387" spans="1:12" x14ac:dyDescent="0.25">
      <c r="A3387" t="s">
        <v>16</v>
      </c>
      <c r="B3387" t="s">
        <v>13</v>
      </c>
      <c r="C3387" t="s">
        <v>2</v>
      </c>
      <c r="D3387">
        <v>4003769</v>
      </c>
      <c r="E3387">
        <v>4006729</v>
      </c>
      <c r="F3387" t="s">
        <v>48</v>
      </c>
      <c r="G3387" t="s">
        <v>8354</v>
      </c>
      <c r="H3387" t="s">
        <v>8354</v>
      </c>
      <c r="I3387" t="s">
        <v>724</v>
      </c>
      <c r="J3387" t="s">
        <v>8353</v>
      </c>
      <c r="K3387">
        <v>2961</v>
      </c>
      <c r="L3387">
        <v>986</v>
      </c>
    </row>
    <row r="3388" spans="1:12" x14ac:dyDescent="0.25">
      <c r="A3388" t="s">
        <v>16</v>
      </c>
      <c r="B3388" t="s">
        <v>13</v>
      </c>
      <c r="C3388" t="s">
        <v>2</v>
      </c>
      <c r="D3388">
        <v>4006733</v>
      </c>
      <c r="E3388">
        <v>4006948</v>
      </c>
      <c r="F3388" t="s">
        <v>48</v>
      </c>
      <c r="G3388" t="s">
        <v>8356</v>
      </c>
      <c r="H3388" t="s">
        <v>8356</v>
      </c>
      <c r="I3388" t="s">
        <v>724</v>
      </c>
      <c r="J3388" t="s">
        <v>8355</v>
      </c>
      <c r="K3388">
        <v>216</v>
      </c>
      <c r="L3388">
        <v>71</v>
      </c>
    </row>
    <row r="3389" spans="1:12" x14ac:dyDescent="0.25">
      <c r="A3389" t="s">
        <v>16</v>
      </c>
      <c r="B3389" t="s">
        <v>13</v>
      </c>
      <c r="C3389" t="s">
        <v>2</v>
      </c>
      <c r="D3389">
        <v>4007250</v>
      </c>
      <c r="E3389">
        <v>4008539</v>
      </c>
      <c r="F3389" t="s">
        <v>14</v>
      </c>
      <c r="G3389" t="s">
        <v>8358</v>
      </c>
      <c r="H3389" t="s">
        <v>8358</v>
      </c>
      <c r="I3389" t="s">
        <v>8359</v>
      </c>
      <c r="J3389" t="s">
        <v>8357</v>
      </c>
      <c r="K3389">
        <v>1290</v>
      </c>
      <c r="L3389">
        <v>429</v>
      </c>
    </row>
    <row r="3390" spans="1:12" x14ac:dyDescent="0.25">
      <c r="A3390" t="s">
        <v>16</v>
      </c>
      <c r="B3390" t="s">
        <v>13</v>
      </c>
      <c r="C3390" t="s">
        <v>2</v>
      </c>
      <c r="D3390">
        <v>4009071</v>
      </c>
      <c r="E3390">
        <v>4011842</v>
      </c>
      <c r="F3390" t="s">
        <v>14</v>
      </c>
      <c r="G3390" t="s">
        <v>8361</v>
      </c>
      <c r="H3390" t="s">
        <v>8361</v>
      </c>
      <c r="I3390" t="s">
        <v>116</v>
      </c>
      <c r="J3390" t="s">
        <v>8360</v>
      </c>
      <c r="K3390">
        <v>2772</v>
      </c>
      <c r="L3390">
        <v>923</v>
      </c>
    </row>
    <row r="3391" spans="1:12" x14ac:dyDescent="0.25">
      <c r="A3391" t="s">
        <v>16</v>
      </c>
      <c r="B3391" t="s">
        <v>13</v>
      </c>
      <c r="C3391" t="s">
        <v>2</v>
      </c>
      <c r="D3391">
        <v>4011926</v>
      </c>
      <c r="E3391">
        <v>4012375</v>
      </c>
      <c r="F3391" t="s">
        <v>48</v>
      </c>
      <c r="G3391" t="s">
        <v>8363</v>
      </c>
      <c r="H3391" t="s">
        <v>8363</v>
      </c>
      <c r="I3391" t="s">
        <v>8364</v>
      </c>
      <c r="J3391" t="s">
        <v>8362</v>
      </c>
      <c r="K3391">
        <v>450</v>
      </c>
      <c r="L3391">
        <v>149</v>
      </c>
    </row>
    <row r="3392" spans="1:12" x14ac:dyDescent="0.25">
      <c r="A3392" t="s">
        <v>16</v>
      </c>
      <c r="B3392" t="s">
        <v>13</v>
      </c>
      <c r="C3392" t="s">
        <v>2</v>
      </c>
      <c r="D3392">
        <v>4012646</v>
      </c>
      <c r="E3392">
        <v>4013848</v>
      </c>
      <c r="F3392" t="s">
        <v>48</v>
      </c>
      <c r="G3392" t="s">
        <v>8366</v>
      </c>
      <c r="H3392" t="s">
        <v>8366</v>
      </c>
      <c r="I3392" t="s">
        <v>428</v>
      </c>
      <c r="J3392" t="s">
        <v>8365</v>
      </c>
      <c r="K3392">
        <v>1203</v>
      </c>
      <c r="L3392">
        <v>400</v>
      </c>
    </row>
    <row r="3393" spans="1:12" x14ac:dyDescent="0.25">
      <c r="A3393" t="s">
        <v>16</v>
      </c>
      <c r="B3393" t="s">
        <v>13</v>
      </c>
      <c r="C3393" t="s">
        <v>2</v>
      </c>
      <c r="D3393">
        <v>4013879</v>
      </c>
      <c r="E3393">
        <v>4014382</v>
      </c>
      <c r="F3393" t="s">
        <v>48</v>
      </c>
      <c r="G3393" t="s">
        <v>8368</v>
      </c>
      <c r="H3393" t="s">
        <v>8368</v>
      </c>
      <c r="I3393" t="s">
        <v>36</v>
      </c>
      <c r="J3393" t="s">
        <v>8367</v>
      </c>
      <c r="K3393">
        <v>504</v>
      </c>
      <c r="L3393">
        <v>167</v>
      </c>
    </row>
    <row r="3394" spans="1:12" x14ac:dyDescent="0.25">
      <c r="A3394" t="s">
        <v>16</v>
      </c>
      <c r="B3394" t="s">
        <v>13</v>
      </c>
      <c r="C3394" t="s">
        <v>2</v>
      </c>
      <c r="D3394">
        <v>4014407</v>
      </c>
      <c r="E3394">
        <v>4014832</v>
      </c>
      <c r="F3394" t="s">
        <v>48</v>
      </c>
      <c r="G3394" t="s">
        <v>8370</v>
      </c>
      <c r="H3394" t="s">
        <v>8370</v>
      </c>
      <c r="I3394" t="s">
        <v>8371</v>
      </c>
      <c r="J3394" t="s">
        <v>8369</v>
      </c>
      <c r="K3394">
        <v>426</v>
      </c>
      <c r="L3394">
        <v>141</v>
      </c>
    </row>
    <row r="3395" spans="1:12" x14ac:dyDescent="0.25">
      <c r="A3395" t="s">
        <v>16</v>
      </c>
      <c r="B3395" t="s">
        <v>13</v>
      </c>
      <c r="C3395" t="s">
        <v>2</v>
      </c>
      <c r="D3395">
        <v>4014829</v>
      </c>
      <c r="E3395">
        <v>4016436</v>
      </c>
      <c r="F3395" t="s">
        <v>48</v>
      </c>
      <c r="G3395" t="s">
        <v>8373</v>
      </c>
      <c r="H3395" t="s">
        <v>8373</v>
      </c>
      <c r="I3395" t="s">
        <v>8374</v>
      </c>
      <c r="J3395" t="s">
        <v>8372</v>
      </c>
      <c r="K3395">
        <v>1608</v>
      </c>
      <c r="L3395">
        <v>535</v>
      </c>
    </row>
    <row r="3396" spans="1:12" x14ac:dyDescent="0.25">
      <c r="A3396" t="s">
        <v>16</v>
      </c>
      <c r="B3396" t="s">
        <v>13</v>
      </c>
      <c r="C3396" t="s">
        <v>2</v>
      </c>
      <c r="D3396">
        <v>4016506</v>
      </c>
      <c r="E3396">
        <v>4018788</v>
      </c>
      <c r="F3396" t="s">
        <v>48</v>
      </c>
      <c r="G3396" t="s">
        <v>8376</v>
      </c>
      <c r="H3396" t="s">
        <v>8376</v>
      </c>
      <c r="I3396" t="s">
        <v>206</v>
      </c>
      <c r="J3396" t="s">
        <v>8375</v>
      </c>
      <c r="K3396">
        <v>2283</v>
      </c>
      <c r="L3396">
        <v>760</v>
      </c>
    </row>
    <row r="3397" spans="1:12" x14ac:dyDescent="0.25">
      <c r="A3397" t="s">
        <v>16</v>
      </c>
      <c r="B3397" t="s">
        <v>13</v>
      </c>
      <c r="C3397" t="s">
        <v>2</v>
      </c>
      <c r="D3397">
        <v>4019086</v>
      </c>
      <c r="E3397">
        <v>4019703</v>
      </c>
      <c r="F3397" t="s">
        <v>14</v>
      </c>
      <c r="G3397" t="s">
        <v>8378</v>
      </c>
      <c r="H3397" t="s">
        <v>8378</v>
      </c>
      <c r="I3397" t="s">
        <v>991</v>
      </c>
      <c r="J3397" t="s">
        <v>8377</v>
      </c>
      <c r="K3397">
        <v>618</v>
      </c>
      <c r="L3397">
        <v>205</v>
      </c>
    </row>
    <row r="3398" spans="1:12" x14ac:dyDescent="0.25">
      <c r="A3398" t="s">
        <v>16</v>
      </c>
      <c r="B3398" t="s">
        <v>13</v>
      </c>
      <c r="C3398" t="s">
        <v>2</v>
      </c>
      <c r="D3398">
        <v>4019887</v>
      </c>
      <c r="E3398">
        <v>4021113</v>
      </c>
      <c r="F3398" t="s">
        <v>48</v>
      </c>
      <c r="G3398" t="s">
        <v>8380</v>
      </c>
      <c r="H3398" t="s">
        <v>8380</v>
      </c>
      <c r="I3398" t="s">
        <v>8381</v>
      </c>
      <c r="J3398" t="s">
        <v>8379</v>
      </c>
      <c r="K3398">
        <v>1227</v>
      </c>
      <c r="L3398">
        <v>408</v>
      </c>
    </row>
    <row r="3399" spans="1:12" x14ac:dyDescent="0.25">
      <c r="A3399" t="s">
        <v>16</v>
      </c>
      <c r="B3399" t="s">
        <v>13</v>
      </c>
      <c r="C3399" t="s">
        <v>2</v>
      </c>
      <c r="D3399">
        <v>4021186</v>
      </c>
      <c r="E3399">
        <v>4022058</v>
      </c>
      <c r="F3399" t="s">
        <v>14</v>
      </c>
      <c r="G3399" t="s">
        <v>8383</v>
      </c>
      <c r="H3399" t="s">
        <v>8383</v>
      </c>
      <c r="I3399" t="s">
        <v>8384</v>
      </c>
      <c r="J3399" t="s">
        <v>8382</v>
      </c>
      <c r="K3399">
        <v>873</v>
      </c>
      <c r="L3399">
        <v>290</v>
      </c>
    </row>
    <row r="3400" spans="1:12" x14ac:dyDescent="0.25">
      <c r="A3400" t="s">
        <v>16</v>
      </c>
      <c r="B3400" t="s">
        <v>13</v>
      </c>
      <c r="C3400" t="s">
        <v>2</v>
      </c>
      <c r="D3400">
        <v>4022199</v>
      </c>
      <c r="E3400">
        <v>4023014</v>
      </c>
      <c r="F3400" t="s">
        <v>48</v>
      </c>
      <c r="G3400" t="s">
        <v>8386</v>
      </c>
      <c r="H3400" t="s">
        <v>8386</v>
      </c>
      <c r="I3400" t="s">
        <v>5585</v>
      </c>
      <c r="J3400" t="s">
        <v>8385</v>
      </c>
      <c r="K3400">
        <v>816</v>
      </c>
      <c r="L3400">
        <v>271</v>
      </c>
    </row>
    <row r="3401" spans="1:12" x14ac:dyDescent="0.25">
      <c r="A3401" t="s">
        <v>16</v>
      </c>
      <c r="B3401" t="s">
        <v>13</v>
      </c>
      <c r="C3401" t="s">
        <v>2</v>
      </c>
      <c r="D3401">
        <v>4023142</v>
      </c>
      <c r="E3401">
        <v>4023801</v>
      </c>
      <c r="F3401" t="s">
        <v>48</v>
      </c>
      <c r="G3401" t="s">
        <v>8388</v>
      </c>
      <c r="H3401" t="s">
        <v>8388</v>
      </c>
      <c r="I3401" t="s">
        <v>448</v>
      </c>
      <c r="J3401" t="s">
        <v>8387</v>
      </c>
      <c r="K3401">
        <v>660</v>
      </c>
      <c r="L3401">
        <v>219</v>
      </c>
    </row>
    <row r="3402" spans="1:12" x14ac:dyDescent="0.25">
      <c r="A3402" t="s">
        <v>16</v>
      </c>
      <c r="B3402" t="s">
        <v>13</v>
      </c>
      <c r="C3402" t="s">
        <v>2</v>
      </c>
      <c r="D3402">
        <v>4023953</v>
      </c>
      <c r="E3402">
        <v>4026040</v>
      </c>
      <c r="F3402" t="s">
        <v>14</v>
      </c>
      <c r="G3402" t="s">
        <v>8390</v>
      </c>
      <c r="H3402" t="s">
        <v>8390</v>
      </c>
      <c r="I3402" t="s">
        <v>36</v>
      </c>
      <c r="J3402" t="s">
        <v>8389</v>
      </c>
      <c r="K3402">
        <v>2088</v>
      </c>
      <c r="L3402">
        <v>695</v>
      </c>
    </row>
    <row r="3403" spans="1:12" x14ac:dyDescent="0.25">
      <c r="A3403" t="s">
        <v>16</v>
      </c>
      <c r="B3403" t="s">
        <v>13</v>
      </c>
      <c r="C3403" t="s">
        <v>2</v>
      </c>
      <c r="D3403">
        <v>4026624</v>
      </c>
      <c r="E3403">
        <v>4027508</v>
      </c>
      <c r="F3403" t="s">
        <v>48</v>
      </c>
      <c r="G3403" t="s">
        <v>8392</v>
      </c>
      <c r="H3403" t="s">
        <v>8392</v>
      </c>
      <c r="I3403" t="s">
        <v>36</v>
      </c>
      <c r="J3403" t="s">
        <v>8391</v>
      </c>
      <c r="K3403">
        <v>885</v>
      </c>
      <c r="L3403">
        <v>294</v>
      </c>
    </row>
    <row r="3404" spans="1:12" x14ac:dyDescent="0.25">
      <c r="A3404" t="s">
        <v>16</v>
      </c>
      <c r="B3404" t="s">
        <v>13</v>
      </c>
      <c r="C3404" t="s">
        <v>2</v>
      </c>
      <c r="D3404">
        <v>4027797</v>
      </c>
      <c r="E3404">
        <v>4028393</v>
      </c>
      <c r="F3404" t="s">
        <v>48</v>
      </c>
      <c r="G3404" t="s">
        <v>8394</v>
      </c>
      <c r="H3404" t="s">
        <v>8394</v>
      </c>
      <c r="I3404" t="s">
        <v>36</v>
      </c>
      <c r="J3404" t="s">
        <v>8393</v>
      </c>
      <c r="K3404">
        <v>597</v>
      </c>
      <c r="L3404">
        <v>198</v>
      </c>
    </row>
    <row r="3405" spans="1:12" x14ac:dyDescent="0.25">
      <c r="A3405" t="s">
        <v>16</v>
      </c>
      <c r="B3405" t="s">
        <v>13</v>
      </c>
      <c r="C3405" t="s">
        <v>2</v>
      </c>
      <c r="D3405">
        <v>4028393</v>
      </c>
      <c r="E3405">
        <v>4029751</v>
      </c>
      <c r="F3405" t="s">
        <v>48</v>
      </c>
      <c r="G3405" t="s">
        <v>8396</v>
      </c>
      <c r="H3405" t="s">
        <v>8396</v>
      </c>
      <c r="I3405" t="s">
        <v>8397</v>
      </c>
      <c r="J3405" t="s">
        <v>8395</v>
      </c>
      <c r="K3405">
        <v>1359</v>
      </c>
      <c r="L3405">
        <v>452</v>
      </c>
    </row>
    <row r="3406" spans="1:12" x14ac:dyDescent="0.25">
      <c r="A3406" t="s">
        <v>16</v>
      </c>
      <c r="B3406" t="s">
        <v>13</v>
      </c>
      <c r="C3406" t="s">
        <v>2</v>
      </c>
      <c r="D3406">
        <v>4030120</v>
      </c>
      <c r="E3406">
        <v>4030683</v>
      </c>
      <c r="F3406" t="s">
        <v>48</v>
      </c>
      <c r="G3406" t="s">
        <v>8399</v>
      </c>
      <c r="H3406" t="s">
        <v>8399</v>
      </c>
      <c r="I3406" t="s">
        <v>8400</v>
      </c>
      <c r="J3406" t="s">
        <v>8398</v>
      </c>
      <c r="K3406">
        <v>564</v>
      </c>
      <c r="L3406">
        <v>187</v>
      </c>
    </row>
    <row r="3407" spans="1:12" x14ac:dyDescent="0.25">
      <c r="A3407" t="s">
        <v>16</v>
      </c>
      <c r="B3407" t="s">
        <v>13</v>
      </c>
      <c r="C3407" t="s">
        <v>2</v>
      </c>
      <c r="D3407">
        <v>4030844</v>
      </c>
      <c r="E3407">
        <v>4032100</v>
      </c>
      <c r="F3407" t="s">
        <v>14</v>
      </c>
      <c r="G3407" t="s">
        <v>8402</v>
      </c>
      <c r="H3407" t="s">
        <v>8402</v>
      </c>
      <c r="I3407" t="s">
        <v>8403</v>
      </c>
      <c r="J3407" t="s">
        <v>8401</v>
      </c>
      <c r="K3407">
        <v>1257</v>
      </c>
      <c r="L3407">
        <v>418</v>
      </c>
    </row>
    <row r="3408" spans="1:12" x14ac:dyDescent="0.25">
      <c r="A3408" t="s">
        <v>16</v>
      </c>
      <c r="B3408" t="s">
        <v>13</v>
      </c>
      <c r="C3408" t="s">
        <v>2</v>
      </c>
      <c r="D3408">
        <v>4032349</v>
      </c>
      <c r="E3408">
        <v>4032840</v>
      </c>
      <c r="F3408" t="s">
        <v>48</v>
      </c>
      <c r="G3408" t="s">
        <v>8405</v>
      </c>
      <c r="H3408" t="s">
        <v>8405</v>
      </c>
      <c r="I3408" t="s">
        <v>36</v>
      </c>
      <c r="J3408" t="s">
        <v>8404</v>
      </c>
      <c r="K3408">
        <v>492</v>
      </c>
      <c r="L3408">
        <v>163</v>
      </c>
    </row>
    <row r="3409" spans="1:12" x14ac:dyDescent="0.25">
      <c r="A3409" t="s">
        <v>16</v>
      </c>
      <c r="B3409" t="s">
        <v>13</v>
      </c>
      <c r="C3409" t="s">
        <v>2</v>
      </c>
      <c r="D3409">
        <v>4033124</v>
      </c>
      <c r="E3409">
        <v>4035151</v>
      </c>
      <c r="F3409" t="s">
        <v>14</v>
      </c>
      <c r="G3409" t="s">
        <v>8407</v>
      </c>
      <c r="H3409" t="s">
        <v>8407</v>
      </c>
      <c r="I3409" t="s">
        <v>8408</v>
      </c>
      <c r="J3409" t="s">
        <v>8406</v>
      </c>
      <c r="K3409">
        <v>2028</v>
      </c>
      <c r="L3409">
        <v>675</v>
      </c>
    </row>
    <row r="3410" spans="1:12" x14ac:dyDescent="0.25">
      <c r="A3410" t="s">
        <v>16</v>
      </c>
      <c r="B3410" t="s">
        <v>13</v>
      </c>
      <c r="C3410" t="s">
        <v>2</v>
      </c>
      <c r="D3410">
        <v>4035432</v>
      </c>
      <c r="E3410">
        <v>4035911</v>
      </c>
      <c r="F3410" t="s">
        <v>48</v>
      </c>
      <c r="G3410" t="s">
        <v>8410</v>
      </c>
      <c r="H3410" t="s">
        <v>8410</v>
      </c>
      <c r="I3410" t="s">
        <v>36</v>
      </c>
      <c r="J3410" t="s">
        <v>8409</v>
      </c>
      <c r="K3410">
        <v>480</v>
      </c>
      <c r="L3410">
        <v>159</v>
      </c>
    </row>
    <row r="3411" spans="1:12" x14ac:dyDescent="0.25">
      <c r="A3411" t="s">
        <v>16</v>
      </c>
      <c r="B3411" t="s">
        <v>13</v>
      </c>
      <c r="C3411" t="s">
        <v>2</v>
      </c>
      <c r="D3411">
        <v>4036109</v>
      </c>
      <c r="E3411">
        <v>4036645</v>
      </c>
      <c r="F3411" t="s">
        <v>14</v>
      </c>
      <c r="G3411" t="s">
        <v>8412</v>
      </c>
      <c r="H3411" t="s">
        <v>8412</v>
      </c>
      <c r="I3411" t="s">
        <v>8413</v>
      </c>
      <c r="J3411" t="s">
        <v>8411</v>
      </c>
      <c r="K3411">
        <v>537</v>
      </c>
      <c r="L3411">
        <v>178</v>
      </c>
    </row>
    <row r="3412" spans="1:12" x14ac:dyDescent="0.25">
      <c r="A3412" t="s">
        <v>16</v>
      </c>
      <c r="B3412" t="s">
        <v>13</v>
      </c>
      <c r="C3412" t="s">
        <v>2</v>
      </c>
      <c r="D3412">
        <v>4036761</v>
      </c>
      <c r="E3412">
        <v>4037909</v>
      </c>
      <c r="F3412" t="s">
        <v>14</v>
      </c>
      <c r="G3412" t="s">
        <v>8415</v>
      </c>
      <c r="H3412" t="s">
        <v>8415</v>
      </c>
      <c r="I3412" t="s">
        <v>267</v>
      </c>
      <c r="J3412" t="s">
        <v>8414</v>
      </c>
      <c r="K3412">
        <v>1149</v>
      </c>
      <c r="L3412">
        <v>382</v>
      </c>
    </row>
    <row r="3413" spans="1:12" x14ac:dyDescent="0.25">
      <c r="A3413" t="s">
        <v>16</v>
      </c>
      <c r="B3413" t="s">
        <v>13</v>
      </c>
      <c r="C3413" t="s">
        <v>2</v>
      </c>
      <c r="D3413">
        <v>4038327</v>
      </c>
      <c r="E3413">
        <v>4041170</v>
      </c>
      <c r="F3413" t="s">
        <v>48</v>
      </c>
      <c r="G3413" t="s">
        <v>8417</v>
      </c>
      <c r="H3413" t="s">
        <v>8417</v>
      </c>
      <c r="I3413" t="s">
        <v>206</v>
      </c>
      <c r="J3413" t="s">
        <v>8416</v>
      </c>
      <c r="K3413">
        <v>2844</v>
      </c>
      <c r="L3413">
        <v>947</v>
      </c>
    </row>
    <row r="3414" spans="1:12" x14ac:dyDescent="0.25">
      <c r="A3414" t="s">
        <v>16</v>
      </c>
      <c r="B3414" t="s">
        <v>13</v>
      </c>
      <c r="C3414" t="s">
        <v>2</v>
      </c>
      <c r="D3414">
        <v>4041219</v>
      </c>
      <c r="E3414">
        <v>4042112</v>
      </c>
      <c r="F3414" t="s">
        <v>48</v>
      </c>
      <c r="G3414" t="s">
        <v>8419</v>
      </c>
      <c r="H3414" t="s">
        <v>8419</v>
      </c>
      <c r="I3414" t="s">
        <v>623</v>
      </c>
      <c r="J3414" t="s">
        <v>8418</v>
      </c>
      <c r="K3414">
        <v>894</v>
      </c>
      <c r="L3414">
        <v>297</v>
      </c>
    </row>
    <row r="3415" spans="1:12" x14ac:dyDescent="0.25">
      <c r="A3415" t="s">
        <v>16</v>
      </c>
      <c r="B3415" t="s">
        <v>13</v>
      </c>
      <c r="C3415" t="s">
        <v>2</v>
      </c>
      <c r="D3415">
        <v>4042223</v>
      </c>
      <c r="E3415">
        <v>4044577</v>
      </c>
      <c r="F3415" t="s">
        <v>48</v>
      </c>
      <c r="G3415" t="s">
        <v>8421</v>
      </c>
      <c r="H3415" t="s">
        <v>8421</v>
      </c>
      <c r="I3415" t="s">
        <v>8422</v>
      </c>
      <c r="J3415" t="s">
        <v>8420</v>
      </c>
      <c r="K3415">
        <v>2355</v>
      </c>
      <c r="L3415">
        <v>784</v>
      </c>
    </row>
    <row r="3416" spans="1:12" x14ac:dyDescent="0.25">
      <c r="A3416" t="s">
        <v>16</v>
      </c>
      <c r="B3416" t="s">
        <v>13</v>
      </c>
      <c r="C3416" t="s">
        <v>2</v>
      </c>
      <c r="D3416">
        <v>4045001</v>
      </c>
      <c r="E3416">
        <v>4046878</v>
      </c>
      <c r="F3416" t="s">
        <v>48</v>
      </c>
      <c r="G3416" t="s">
        <v>8424</v>
      </c>
      <c r="H3416" t="s">
        <v>8424</v>
      </c>
      <c r="I3416" t="s">
        <v>8425</v>
      </c>
      <c r="J3416" t="s">
        <v>8423</v>
      </c>
      <c r="K3416">
        <v>1878</v>
      </c>
      <c r="L3416">
        <v>625</v>
      </c>
    </row>
    <row r="3417" spans="1:12" x14ac:dyDescent="0.25">
      <c r="A3417" t="s">
        <v>16</v>
      </c>
      <c r="B3417" t="s">
        <v>13</v>
      </c>
      <c r="C3417" t="s">
        <v>2</v>
      </c>
      <c r="D3417">
        <v>4047499</v>
      </c>
      <c r="E3417">
        <v>4050270</v>
      </c>
      <c r="F3417" t="s">
        <v>14</v>
      </c>
      <c r="G3417" t="s">
        <v>8427</v>
      </c>
      <c r="H3417" t="s">
        <v>8427</v>
      </c>
      <c r="I3417" t="s">
        <v>206</v>
      </c>
      <c r="J3417" t="s">
        <v>8426</v>
      </c>
      <c r="K3417">
        <v>2772</v>
      </c>
      <c r="L3417">
        <v>923</v>
      </c>
    </row>
    <row r="3418" spans="1:12" x14ac:dyDescent="0.25">
      <c r="A3418" t="s">
        <v>16</v>
      </c>
      <c r="B3418" t="s">
        <v>13</v>
      </c>
      <c r="C3418" t="s">
        <v>2</v>
      </c>
      <c r="D3418">
        <v>4050529</v>
      </c>
      <c r="E3418">
        <v>4052367</v>
      </c>
      <c r="F3418" t="s">
        <v>48</v>
      </c>
      <c r="G3418" t="s">
        <v>8429</v>
      </c>
      <c r="H3418" t="s">
        <v>8429</v>
      </c>
      <c r="I3418" t="s">
        <v>4783</v>
      </c>
      <c r="J3418" t="s">
        <v>8428</v>
      </c>
      <c r="K3418">
        <v>1839</v>
      </c>
      <c r="L3418">
        <v>612</v>
      </c>
    </row>
    <row r="3419" spans="1:12" x14ac:dyDescent="0.25">
      <c r="A3419" t="s">
        <v>16</v>
      </c>
      <c r="B3419" t="s">
        <v>13</v>
      </c>
      <c r="C3419" t="s">
        <v>2</v>
      </c>
      <c r="D3419">
        <v>4052445</v>
      </c>
      <c r="E3419">
        <v>4054154</v>
      </c>
      <c r="F3419" t="s">
        <v>48</v>
      </c>
      <c r="G3419" t="s">
        <v>8431</v>
      </c>
      <c r="H3419" t="s">
        <v>8431</v>
      </c>
      <c r="I3419" t="s">
        <v>762</v>
      </c>
      <c r="J3419" t="s">
        <v>8430</v>
      </c>
      <c r="K3419">
        <v>1710</v>
      </c>
      <c r="L3419">
        <v>569</v>
      </c>
    </row>
    <row r="3420" spans="1:12" x14ac:dyDescent="0.25">
      <c r="A3420" t="s">
        <v>16</v>
      </c>
      <c r="B3420" t="s">
        <v>13</v>
      </c>
      <c r="C3420" t="s">
        <v>2</v>
      </c>
      <c r="D3420">
        <v>4054807</v>
      </c>
      <c r="E3420">
        <v>4055808</v>
      </c>
      <c r="F3420" t="s">
        <v>14</v>
      </c>
      <c r="G3420" t="s">
        <v>8433</v>
      </c>
      <c r="H3420" t="s">
        <v>8433</v>
      </c>
      <c r="I3420" t="s">
        <v>8434</v>
      </c>
      <c r="J3420" t="s">
        <v>8432</v>
      </c>
      <c r="K3420">
        <v>1002</v>
      </c>
      <c r="L3420">
        <v>333</v>
      </c>
    </row>
    <row r="3421" spans="1:12" x14ac:dyDescent="0.25">
      <c r="A3421" t="s">
        <v>16</v>
      </c>
      <c r="B3421" t="s">
        <v>13</v>
      </c>
      <c r="C3421" t="s">
        <v>2</v>
      </c>
      <c r="D3421">
        <v>4055849</v>
      </c>
      <c r="E3421">
        <v>4057570</v>
      </c>
      <c r="F3421" t="s">
        <v>14</v>
      </c>
      <c r="G3421" t="s">
        <v>8436</v>
      </c>
      <c r="H3421" t="s">
        <v>8436</v>
      </c>
      <c r="I3421" t="s">
        <v>8437</v>
      </c>
      <c r="J3421" t="s">
        <v>8435</v>
      </c>
      <c r="K3421">
        <v>1722</v>
      </c>
      <c r="L3421">
        <v>573</v>
      </c>
    </row>
    <row r="3422" spans="1:12" x14ac:dyDescent="0.25">
      <c r="A3422" t="s">
        <v>16</v>
      </c>
      <c r="B3422" t="s">
        <v>13</v>
      </c>
      <c r="C3422" t="s">
        <v>2</v>
      </c>
      <c r="D3422">
        <v>4057554</v>
      </c>
      <c r="E3422">
        <v>4057811</v>
      </c>
      <c r="F3422" t="s">
        <v>14</v>
      </c>
      <c r="G3422" t="s">
        <v>8439</v>
      </c>
      <c r="H3422" t="s">
        <v>8439</v>
      </c>
      <c r="I3422" t="s">
        <v>8440</v>
      </c>
      <c r="J3422" t="s">
        <v>8438</v>
      </c>
      <c r="K3422">
        <v>258</v>
      </c>
      <c r="L3422">
        <v>85</v>
      </c>
    </row>
    <row r="3423" spans="1:12" x14ac:dyDescent="0.25">
      <c r="A3423" t="s">
        <v>16</v>
      </c>
      <c r="B3423" t="s">
        <v>13</v>
      </c>
      <c r="C3423" t="s">
        <v>2</v>
      </c>
      <c r="D3423">
        <v>4057887</v>
      </c>
      <c r="E3423">
        <v>4059005</v>
      </c>
      <c r="F3423" t="s">
        <v>14</v>
      </c>
      <c r="G3423" t="s">
        <v>8442</v>
      </c>
      <c r="H3423" t="s">
        <v>8442</v>
      </c>
      <c r="I3423" t="s">
        <v>1010</v>
      </c>
      <c r="J3423" t="s">
        <v>8441</v>
      </c>
      <c r="K3423">
        <v>1119</v>
      </c>
      <c r="L3423">
        <v>372</v>
      </c>
    </row>
    <row r="3424" spans="1:12" x14ac:dyDescent="0.25">
      <c r="A3424" t="s">
        <v>16</v>
      </c>
      <c r="B3424" t="s">
        <v>13</v>
      </c>
      <c r="C3424" t="s">
        <v>2</v>
      </c>
      <c r="D3424">
        <v>4059002</v>
      </c>
      <c r="E3424">
        <v>4060564</v>
      </c>
      <c r="F3424" t="s">
        <v>14</v>
      </c>
      <c r="G3424" t="s">
        <v>8444</v>
      </c>
      <c r="H3424" t="s">
        <v>8444</v>
      </c>
      <c r="I3424" t="s">
        <v>8445</v>
      </c>
      <c r="J3424" t="s">
        <v>8443</v>
      </c>
      <c r="K3424">
        <v>1563</v>
      </c>
      <c r="L3424">
        <v>520</v>
      </c>
    </row>
    <row r="3425" spans="1:12" x14ac:dyDescent="0.25">
      <c r="A3425" t="s">
        <v>16</v>
      </c>
      <c r="B3425" t="s">
        <v>13</v>
      </c>
      <c r="C3425" t="s">
        <v>2</v>
      </c>
      <c r="D3425">
        <v>4060922</v>
      </c>
      <c r="E3425">
        <v>4061995</v>
      </c>
      <c r="F3425" t="s">
        <v>48</v>
      </c>
      <c r="G3425" t="s">
        <v>8447</v>
      </c>
      <c r="H3425" t="s">
        <v>8447</v>
      </c>
      <c r="I3425" t="s">
        <v>8448</v>
      </c>
      <c r="J3425" t="s">
        <v>8446</v>
      </c>
      <c r="K3425">
        <v>1074</v>
      </c>
      <c r="L3425">
        <v>357</v>
      </c>
    </row>
    <row r="3426" spans="1:12" x14ac:dyDescent="0.25">
      <c r="A3426" t="s">
        <v>16</v>
      </c>
      <c r="B3426" t="s">
        <v>13</v>
      </c>
      <c r="C3426" t="s">
        <v>2</v>
      </c>
      <c r="D3426">
        <v>4062089</v>
      </c>
      <c r="E3426">
        <v>4062736</v>
      </c>
      <c r="F3426" t="s">
        <v>48</v>
      </c>
      <c r="G3426" t="s">
        <v>8450</v>
      </c>
      <c r="H3426" t="s">
        <v>8450</v>
      </c>
      <c r="I3426" t="s">
        <v>8451</v>
      </c>
      <c r="J3426" t="s">
        <v>8449</v>
      </c>
      <c r="K3426">
        <v>648</v>
      </c>
      <c r="L3426">
        <v>215</v>
      </c>
    </row>
    <row r="3427" spans="1:12" x14ac:dyDescent="0.25">
      <c r="A3427" t="s">
        <v>16</v>
      </c>
      <c r="B3427" t="s">
        <v>13</v>
      </c>
      <c r="C3427" t="s">
        <v>2</v>
      </c>
      <c r="D3427">
        <v>4062808</v>
      </c>
      <c r="E3427">
        <v>4064247</v>
      </c>
      <c r="F3427" t="s">
        <v>48</v>
      </c>
      <c r="G3427" t="s">
        <v>8453</v>
      </c>
      <c r="H3427" t="s">
        <v>8453</v>
      </c>
      <c r="I3427" t="s">
        <v>8454</v>
      </c>
      <c r="J3427" t="s">
        <v>8452</v>
      </c>
      <c r="K3427">
        <v>1440</v>
      </c>
      <c r="L3427">
        <v>479</v>
      </c>
    </row>
    <row r="3428" spans="1:12" x14ac:dyDescent="0.25">
      <c r="A3428" t="s">
        <v>16</v>
      </c>
      <c r="B3428" t="s">
        <v>13</v>
      </c>
      <c r="C3428" t="s">
        <v>2</v>
      </c>
      <c r="D3428">
        <v>4064368</v>
      </c>
      <c r="E3428">
        <v>4065252</v>
      </c>
      <c r="F3428" t="s">
        <v>14</v>
      </c>
      <c r="G3428" t="s">
        <v>8456</v>
      </c>
      <c r="H3428" t="s">
        <v>8456</v>
      </c>
      <c r="I3428" t="s">
        <v>629</v>
      </c>
      <c r="J3428" t="s">
        <v>8455</v>
      </c>
      <c r="K3428">
        <v>885</v>
      </c>
      <c r="L3428">
        <v>294</v>
      </c>
    </row>
    <row r="3429" spans="1:12" x14ac:dyDescent="0.25">
      <c r="A3429" t="s">
        <v>16</v>
      </c>
      <c r="B3429" t="s">
        <v>13</v>
      </c>
      <c r="C3429" t="s">
        <v>2</v>
      </c>
      <c r="D3429">
        <v>4065493</v>
      </c>
      <c r="E3429">
        <v>4068495</v>
      </c>
      <c r="F3429" t="s">
        <v>48</v>
      </c>
      <c r="G3429" t="s">
        <v>8458</v>
      </c>
      <c r="H3429" t="s">
        <v>8458</v>
      </c>
      <c r="I3429" t="s">
        <v>962</v>
      </c>
      <c r="J3429" t="s">
        <v>8457</v>
      </c>
      <c r="K3429">
        <v>3003</v>
      </c>
      <c r="L3429">
        <v>1000</v>
      </c>
    </row>
    <row r="3430" spans="1:12" x14ac:dyDescent="0.25">
      <c r="A3430" t="s">
        <v>16</v>
      </c>
      <c r="B3430" t="s">
        <v>13</v>
      </c>
      <c r="C3430" t="s">
        <v>2</v>
      </c>
      <c r="D3430">
        <v>4068712</v>
      </c>
      <c r="E3430">
        <v>4069365</v>
      </c>
      <c r="F3430" t="s">
        <v>14</v>
      </c>
      <c r="G3430" t="s">
        <v>8460</v>
      </c>
      <c r="H3430" t="s">
        <v>8460</v>
      </c>
      <c r="I3430" t="s">
        <v>617</v>
      </c>
      <c r="J3430" t="s">
        <v>8459</v>
      </c>
      <c r="K3430">
        <v>654</v>
      </c>
      <c r="L3430">
        <v>217</v>
      </c>
    </row>
    <row r="3431" spans="1:12" x14ac:dyDescent="0.25">
      <c r="A3431" t="s">
        <v>16</v>
      </c>
      <c r="B3431" t="s">
        <v>13</v>
      </c>
      <c r="C3431" t="s">
        <v>2</v>
      </c>
      <c r="D3431">
        <v>4069494</v>
      </c>
      <c r="E3431">
        <v>4070150</v>
      </c>
      <c r="F3431" t="s">
        <v>14</v>
      </c>
      <c r="G3431" t="s">
        <v>8462</v>
      </c>
      <c r="H3431" t="s">
        <v>8462</v>
      </c>
      <c r="I3431" t="s">
        <v>4364</v>
      </c>
      <c r="J3431" t="s">
        <v>8461</v>
      </c>
      <c r="K3431">
        <v>657</v>
      </c>
      <c r="L3431">
        <v>218</v>
      </c>
    </row>
    <row r="3432" spans="1:12" x14ac:dyDescent="0.25">
      <c r="A3432" t="s">
        <v>16</v>
      </c>
      <c r="B3432" t="s">
        <v>13</v>
      </c>
      <c r="C3432" t="s">
        <v>2</v>
      </c>
      <c r="D3432">
        <v>4070171</v>
      </c>
      <c r="E3432">
        <v>4071553</v>
      </c>
      <c r="F3432" t="s">
        <v>14</v>
      </c>
      <c r="G3432" t="s">
        <v>8464</v>
      </c>
      <c r="H3432" t="s">
        <v>8464</v>
      </c>
      <c r="I3432" t="s">
        <v>30</v>
      </c>
      <c r="J3432" t="s">
        <v>8463</v>
      </c>
      <c r="K3432">
        <v>1383</v>
      </c>
      <c r="L3432">
        <v>460</v>
      </c>
    </row>
    <row r="3433" spans="1:12" x14ac:dyDescent="0.25">
      <c r="A3433" t="s">
        <v>16</v>
      </c>
      <c r="B3433" t="s">
        <v>13</v>
      </c>
      <c r="C3433" t="s">
        <v>2</v>
      </c>
      <c r="D3433">
        <v>4071821</v>
      </c>
      <c r="E3433">
        <v>4073137</v>
      </c>
      <c r="F3433" t="s">
        <v>48</v>
      </c>
      <c r="G3433" t="s">
        <v>8466</v>
      </c>
      <c r="H3433" t="s">
        <v>8466</v>
      </c>
      <c r="I3433" t="s">
        <v>8467</v>
      </c>
      <c r="J3433" t="s">
        <v>8465</v>
      </c>
      <c r="K3433">
        <v>1317</v>
      </c>
      <c r="L3433">
        <v>438</v>
      </c>
    </row>
    <row r="3434" spans="1:12" x14ac:dyDescent="0.25">
      <c r="A3434" t="s">
        <v>16</v>
      </c>
      <c r="B3434" t="s">
        <v>13</v>
      </c>
      <c r="C3434" t="s">
        <v>2</v>
      </c>
      <c r="D3434">
        <v>4073430</v>
      </c>
      <c r="E3434">
        <v>4074350</v>
      </c>
      <c r="F3434" t="s">
        <v>14</v>
      </c>
      <c r="G3434" t="s">
        <v>8469</v>
      </c>
      <c r="H3434" t="s">
        <v>8469</v>
      </c>
      <c r="I3434" t="s">
        <v>8470</v>
      </c>
      <c r="J3434" t="s">
        <v>8468</v>
      </c>
      <c r="K3434">
        <v>921</v>
      </c>
      <c r="L3434">
        <v>306</v>
      </c>
    </row>
    <row r="3435" spans="1:12" x14ac:dyDescent="0.25">
      <c r="A3435" t="s">
        <v>16</v>
      </c>
      <c r="B3435" t="s">
        <v>13</v>
      </c>
      <c r="C3435" t="s">
        <v>2</v>
      </c>
      <c r="D3435">
        <v>4074441</v>
      </c>
      <c r="E3435">
        <v>4075772</v>
      </c>
      <c r="F3435" t="s">
        <v>48</v>
      </c>
      <c r="G3435" t="s">
        <v>8472</v>
      </c>
      <c r="H3435" t="s">
        <v>8472</v>
      </c>
      <c r="I3435" t="s">
        <v>30</v>
      </c>
      <c r="J3435" t="s">
        <v>8471</v>
      </c>
      <c r="K3435">
        <v>1332</v>
      </c>
      <c r="L3435">
        <v>443</v>
      </c>
    </row>
    <row r="3436" spans="1:12" x14ac:dyDescent="0.25">
      <c r="A3436" t="s">
        <v>16</v>
      </c>
      <c r="B3436" t="s">
        <v>13</v>
      </c>
      <c r="C3436" t="s">
        <v>2</v>
      </c>
      <c r="D3436">
        <v>4075753</v>
      </c>
      <c r="E3436">
        <v>4076865</v>
      </c>
      <c r="F3436" t="s">
        <v>48</v>
      </c>
      <c r="G3436" t="s">
        <v>8474</v>
      </c>
      <c r="H3436" t="s">
        <v>8474</v>
      </c>
      <c r="I3436" t="s">
        <v>122</v>
      </c>
      <c r="J3436" t="s">
        <v>8473</v>
      </c>
      <c r="K3436">
        <v>1113</v>
      </c>
      <c r="L3436">
        <v>370</v>
      </c>
    </row>
    <row r="3437" spans="1:12" x14ac:dyDescent="0.25">
      <c r="A3437" t="s">
        <v>16</v>
      </c>
      <c r="B3437" t="s">
        <v>13</v>
      </c>
      <c r="C3437" t="s">
        <v>2</v>
      </c>
      <c r="D3437">
        <v>4076876</v>
      </c>
      <c r="E3437">
        <v>4077073</v>
      </c>
      <c r="F3437" t="s">
        <v>48</v>
      </c>
      <c r="G3437" t="s">
        <v>8476</v>
      </c>
      <c r="H3437" t="s">
        <v>8476</v>
      </c>
      <c r="I3437" t="s">
        <v>36</v>
      </c>
      <c r="J3437" t="s">
        <v>8475</v>
      </c>
      <c r="K3437">
        <v>198</v>
      </c>
      <c r="L3437">
        <v>65</v>
      </c>
    </row>
    <row r="3438" spans="1:12" x14ac:dyDescent="0.25">
      <c r="A3438" t="s">
        <v>16</v>
      </c>
      <c r="B3438" t="s">
        <v>13</v>
      </c>
      <c r="C3438" t="s">
        <v>2</v>
      </c>
      <c r="D3438">
        <v>4077384</v>
      </c>
      <c r="E3438">
        <v>4080731</v>
      </c>
      <c r="F3438" t="s">
        <v>14</v>
      </c>
      <c r="G3438" t="s">
        <v>8478</v>
      </c>
      <c r="H3438" t="s">
        <v>8478</v>
      </c>
      <c r="I3438" t="s">
        <v>8479</v>
      </c>
      <c r="J3438" t="s">
        <v>8477</v>
      </c>
      <c r="K3438">
        <v>3348</v>
      </c>
      <c r="L3438">
        <v>1115</v>
      </c>
    </row>
    <row r="3439" spans="1:12" x14ac:dyDescent="0.25">
      <c r="A3439" t="s">
        <v>16</v>
      </c>
      <c r="B3439" t="s">
        <v>13</v>
      </c>
      <c r="C3439" t="s">
        <v>2</v>
      </c>
      <c r="D3439">
        <v>4081069</v>
      </c>
      <c r="E3439">
        <v>4083378</v>
      </c>
      <c r="F3439" t="s">
        <v>48</v>
      </c>
      <c r="G3439" t="s">
        <v>8481</v>
      </c>
      <c r="H3439" t="s">
        <v>8481</v>
      </c>
      <c r="I3439" t="s">
        <v>8482</v>
      </c>
      <c r="J3439" t="s">
        <v>8480</v>
      </c>
      <c r="K3439">
        <v>2310</v>
      </c>
      <c r="L3439">
        <v>769</v>
      </c>
    </row>
    <row r="3440" spans="1:12" x14ac:dyDescent="0.25">
      <c r="A3440" t="s">
        <v>16</v>
      </c>
      <c r="B3440" t="s">
        <v>13</v>
      </c>
      <c r="C3440" t="s">
        <v>2</v>
      </c>
      <c r="D3440">
        <v>4083575</v>
      </c>
      <c r="E3440">
        <v>4084948</v>
      </c>
      <c r="F3440" t="s">
        <v>48</v>
      </c>
      <c r="G3440" t="s">
        <v>8484</v>
      </c>
      <c r="H3440" t="s">
        <v>8484</v>
      </c>
      <c r="I3440" t="s">
        <v>8485</v>
      </c>
      <c r="J3440" t="s">
        <v>8483</v>
      </c>
      <c r="K3440">
        <v>1374</v>
      </c>
      <c r="L3440">
        <v>457</v>
      </c>
    </row>
    <row r="3441" spans="1:12" x14ac:dyDescent="0.25">
      <c r="A3441" t="s">
        <v>16</v>
      </c>
      <c r="B3441" t="s">
        <v>13</v>
      </c>
      <c r="C3441" t="s">
        <v>2</v>
      </c>
      <c r="D3441">
        <v>4085232</v>
      </c>
      <c r="E3441">
        <v>4086404</v>
      </c>
      <c r="F3441" t="s">
        <v>14</v>
      </c>
      <c r="G3441" t="s">
        <v>8487</v>
      </c>
      <c r="H3441" t="s">
        <v>8487</v>
      </c>
      <c r="I3441" t="s">
        <v>850</v>
      </c>
      <c r="J3441" t="s">
        <v>8486</v>
      </c>
      <c r="K3441">
        <v>1173</v>
      </c>
      <c r="L3441">
        <v>390</v>
      </c>
    </row>
    <row r="3442" spans="1:12" x14ac:dyDescent="0.25">
      <c r="A3442" t="s">
        <v>16</v>
      </c>
      <c r="B3442" t="s">
        <v>13</v>
      </c>
      <c r="C3442" t="s">
        <v>2</v>
      </c>
      <c r="D3442">
        <v>4086790</v>
      </c>
      <c r="E3442">
        <v>4089435</v>
      </c>
      <c r="F3442" t="s">
        <v>14</v>
      </c>
      <c r="G3442" t="s">
        <v>8489</v>
      </c>
      <c r="H3442" t="s">
        <v>8489</v>
      </c>
      <c r="I3442" t="s">
        <v>1314</v>
      </c>
      <c r="J3442" t="s">
        <v>8488</v>
      </c>
      <c r="K3442">
        <v>2646</v>
      </c>
      <c r="L3442">
        <v>881</v>
      </c>
    </row>
    <row r="3443" spans="1:12" x14ac:dyDescent="0.25">
      <c r="A3443" t="s">
        <v>16</v>
      </c>
      <c r="B3443" t="s">
        <v>13</v>
      </c>
      <c r="C3443" t="s">
        <v>2</v>
      </c>
      <c r="D3443">
        <v>4089729</v>
      </c>
      <c r="E3443">
        <v>4091078</v>
      </c>
      <c r="F3443" t="s">
        <v>14</v>
      </c>
      <c r="G3443" t="s">
        <v>8491</v>
      </c>
      <c r="H3443" t="s">
        <v>8491</v>
      </c>
      <c r="I3443" t="s">
        <v>453</v>
      </c>
      <c r="J3443" t="s">
        <v>8490</v>
      </c>
      <c r="K3443">
        <v>1350</v>
      </c>
      <c r="L3443">
        <v>449</v>
      </c>
    </row>
    <row r="3444" spans="1:12" x14ac:dyDescent="0.25">
      <c r="A3444" t="s">
        <v>16</v>
      </c>
      <c r="B3444" t="s">
        <v>13</v>
      </c>
      <c r="C3444" t="s">
        <v>2</v>
      </c>
      <c r="D3444">
        <v>4091087</v>
      </c>
      <c r="E3444">
        <v>4091854</v>
      </c>
      <c r="F3444" t="s">
        <v>14</v>
      </c>
      <c r="G3444" t="s">
        <v>8493</v>
      </c>
      <c r="H3444" t="s">
        <v>8493</v>
      </c>
      <c r="I3444" t="s">
        <v>8494</v>
      </c>
      <c r="J3444" t="s">
        <v>8492</v>
      </c>
      <c r="K3444">
        <v>768</v>
      </c>
      <c r="L3444">
        <v>255</v>
      </c>
    </row>
    <row r="3445" spans="1:12" x14ac:dyDescent="0.25">
      <c r="A3445" t="s">
        <v>16</v>
      </c>
      <c r="B3445" t="s">
        <v>13</v>
      </c>
      <c r="C3445" t="s">
        <v>2</v>
      </c>
      <c r="D3445">
        <v>4091846</v>
      </c>
      <c r="E3445">
        <v>4092748</v>
      </c>
      <c r="F3445" t="s">
        <v>48</v>
      </c>
      <c r="G3445" t="s">
        <v>8496</v>
      </c>
      <c r="H3445" t="s">
        <v>8496</v>
      </c>
      <c r="I3445" t="s">
        <v>629</v>
      </c>
      <c r="J3445" t="s">
        <v>8495</v>
      </c>
      <c r="K3445">
        <v>903</v>
      </c>
      <c r="L3445">
        <v>300</v>
      </c>
    </row>
    <row r="3446" spans="1:12" x14ac:dyDescent="0.25">
      <c r="A3446" t="s">
        <v>16</v>
      </c>
      <c r="B3446" t="s">
        <v>13</v>
      </c>
      <c r="C3446" t="s">
        <v>2</v>
      </c>
      <c r="D3446">
        <v>4093064</v>
      </c>
      <c r="E3446">
        <v>4094134</v>
      </c>
      <c r="F3446" t="s">
        <v>14</v>
      </c>
      <c r="G3446" t="s">
        <v>8498</v>
      </c>
      <c r="H3446" t="s">
        <v>8498</v>
      </c>
      <c r="I3446" t="s">
        <v>3096</v>
      </c>
      <c r="J3446" t="s">
        <v>8497</v>
      </c>
      <c r="K3446">
        <v>1071</v>
      </c>
      <c r="L3446">
        <v>356</v>
      </c>
    </row>
    <row r="3447" spans="1:12" x14ac:dyDescent="0.25">
      <c r="A3447" t="s">
        <v>16</v>
      </c>
      <c r="B3447" t="s">
        <v>13</v>
      </c>
      <c r="C3447" t="s">
        <v>2</v>
      </c>
      <c r="D3447">
        <v>4094151</v>
      </c>
      <c r="E3447">
        <v>4094696</v>
      </c>
      <c r="F3447" t="s">
        <v>14</v>
      </c>
      <c r="G3447" t="s">
        <v>8500</v>
      </c>
      <c r="H3447" t="s">
        <v>8500</v>
      </c>
      <c r="I3447" t="s">
        <v>8501</v>
      </c>
      <c r="J3447" t="s">
        <v>8499</v>
      </c>
      <c r="K3447">
        <v>546</v>
      </c>
      <c r="L3447">
        <v>181</v>
      </c>
    </row>
    <row r="3448" spans="1:12" x14ac:dyDescent="0.25">
      <c r="A3448" t="s">
        <v>16</v>
      </c>
      <c r="B3448" t="s">
        <v>13</v>
      </c>
      <c r="C3448" t="s">
        <v>2</v>
      </c>
      <c r="D3448">
        <v>4094708</v>
      </c>
      <c r="E3448">
        <v>4095076</v>
      </c>
      <c r="F3448" t="s">
        <v>14</v>
      </c>
      <c r="G3448" t="s">
        <v>8503</v>
      </c>
      <c r="H3448" t="s">
        <v>8503</v>
      </c>
      <c r="I3448" t="s">
        <v>36</v>
      </c>
      <c r="J3448" t="s">
        <v>8502</v>
      </c>
      <c r="K3448">
        <v>369</v>
      </c>
      <c r="L3448">
        <v>122</v>
      </c>
    </row>
    <row r="3449" spans="1:12" x14ac:dyDescent="0.25">
      <c r="A3449" t="s">
        <v>16</v>
      </c>
      <c r="B3449" t="s">
        <v>13</v>
      </c>
      <c r="C3449" t="s">
        <v>2</v>
      </c>
      <c r="D3449">
        <v>4095204</v>
      </c>
      <c r="E3449">
        <v>4095842</v>
      </c>
      <c r="F3449" t="s">
        <v>48</v>
      </c>
      <c r="G3449" t="s">
        <v>8505</v>
      </c>
      <c r="H3449" t="s">
        <v>8505</v>
      </c>
      <c r="I3449" t="s">
        <v>366</v>
      </c>
      <c r="J3449" t="s">
        <v>8504</v>
      </c>
      <c r="K3449">
        <v>639</v>
      </c>
      <c r="L3449">
        <v>212</v>
      </c>
    </row>
    <row r="3450" spans="1:12" x14ac:dyDescent="0.25">
      <c r="A3450" t="s">
        <v>16</v>
      </c>
      <c r="B3450" t="s">
        <v>13</v>
      </c>
      <c r="C3450" t="s">
        <v>2</v>
      </c>
      <c r="D3450">
        <v>4096152</v>
      </c>
      <c r="E3450">
        <v>4097201</v>
      </c>
      <c r="F3450" t="s">
        <v>48</v>
      </c>
      <c r="G3450" t="s">
        <v>8507</v>
      </c>
      <c r="H3450" t="s">
        <v>8507</v>
      </c>
      <c r="I3450" t="s">
        <v>1125</v>
      </c>
      <c r="J3450" t="s">
        <v>8506</v>
      </c>
      <c r="K3450">
        <v>1050</v>
      </c>
      <c r="L3450">
        <v>349</v>
      </c>
    </row>
    <row r="3451" spans="1:12" x14ac:dyDescent="0.25">
      <c r="A3451" t="s">
        <v>16</v>
      </c>
      <c r="B3451" t="s">
        <v>13</v>
      </c>
      <c r="C3451" t="s">
        <v>2</v>
      </c>
      <c r="D3451">
        <v>4097201</v>
      </c>
      <c r="E3451">
        <v>4098586</v>
      </c>
      <c r="F3451" t="s">
        <v>48</v>
      </c>
      <c r="G3451" t="s">
        <v>8509</v>
      </c>
      <c r="H3451" t="s">
        <v>8509</v>
      </c>
      <c r="I3451" t="s">
        <v>3443</v>
      </c>
      <c r="J3451" t="s">
        <v>8508</v>
      </c>
      <c r="K3451">
        <v>1386</v>
      </c>
      <c r="L3451">
        <v>461</v>
      </c>
    </row>
    <row r="3452" spans="1:12" x14ac:dyDescent="0.25">
      <c r="A3452" t="s">
        <v>16</v>
      </c>
      <c r="B3452" t="s">
        <v>13</v>
      </c>
      <c r="C3452" t="s">
        <v>2</v>
      </c>
      <c r="D3452">
        <v>4098579</v>
      </c>
      <c r="E3452">
        <v>4099280</v>
      </c>
      <c r="F3452" t="s">
        <v>48</v>
      </c>
      <c r="G3452" t="s">
        <v>8511</v>
      </c>
      <c r="H3452" t="s">
        <v>8511</v>
      </c>
      <c r="I3452" t="s">
        <v>366</v>
      </c>
      <c r="J3452" t="s">
        <v>8510</v>
      </c>
      <c r="K3452">
        <v>702</v>
      </c>
      <c r="L3452">
        <v>233</v>
      </c>
    </row>
    <row r="3453" spans="1:12" x14ac:dyDescent="0.25">
      <c r="A3453" t="s">
        <v>16</v>
      </c>
      <c r="B3453" t="s">
        <v>13</v>
      </c>
      <c r="C3453" t="s">
        <v>2</v>
      </c>
      <c r="D3453">
        <v>4099544</v>
      </c>
      <c r="E3453">
        <v>4100737</v>
      </c>
      <c r="F3453" t="s">
        <v>14</v>
      </c>
      <c r="G3453" t="s">
        <v>8513</v>
      </c>
      <c r="H3453" t="s">
        <v>8513</v>
      </c>
      <c r="I3453" t="s">
        <v>850</v>
      </c>
      <c r="J3453" t="s">
        <v>8512</v>
      </c>
      <c r="K3453">
        <v>1194</v>
      </c>
      <c r="L3453">
        <v>397</v>
      </c>
    </row>
    <row r="3454" spans="1:12" x14ac:dyDescent="0.25">
      <c r="A3454" t="s">
        <v>16</v>
      </c>
      <c r="B3454" t="s">
        <v>13</v>
      </c>
      <c r="C3454" t="s">
        <v>2</v>
      </c>
      <c r="D3454">
        <v>4100964</v>
      </c>
      <c r="E3454">
        <v>4102292</v>
      </c>
      <c r="F3454" t="s">
        <v>14</v>
      </c>
      <c r="G3454" t="s">
        <v>8515</v>
      </c>
      <c r="H3454" t="s">
        <v>8515</v>
      </c>
      <c r="I3454" t="s">
        <v>8516</v>
      </c>
      <c r="J3454" t="s">
        <v>8514</v>
      </c>
      <c r="K3454">
        <v>1329</v>
      </c>
      <c r="L3454">
        <v>442</v>
      </c>
    </row>
    <row r="3455" spans="1:12" x14ac:dyDescent="0.25">
      <c r="A3455" t="s">
        <v>16</v>
      </c>
      <c r="B3455" t="s">
        <v>13</v>
      </c>
      <c r="C3455" t="s">
        <v>2</v>
      </c>
      <c r="D3455">
        <v>4102464</v>
      </c>
      <c r="E3455">
        <v>4103204</v>
      </c>
      <c r="F3455" t="s">
        <v>14</v>
      </c>
      <c r="G3455" t="s">
        <v>8518</v>
      </c>
      <c r="H3455" t="s">
        <v>8518</v>
      </c>
      <c r="I3455" t="s">
        <v>233</v>
      </c>
      <c r="J3455" t="s">
        <v>8517</v>
      </c>
      <c r="K3455">
        <v>741</v>
      </c>
      <c r="L3455">
        <v>246</v>
      </c>
    </row>
    <row r="3456" spans="1:12" x14ac:dyDescent="0.25">
      <c r="A3456" t="s">
        <v>16</v>
      </c>
      <c r="B3456" t="s">
        <v>13</v>
      </c>
      <c r="C3456" t="s">
        <v>2</v>
      </c>
      <c r="D3456">
        <v>4103445</v>
      </c>
      <c r="E3456">
        <v>4104476</v>
      </c>
      <c r="F3456" t="s">
        <v>14</v>
      </c>
      <c r="G3456" t="s">
        <v>8520</v>
      </c>
      <c r="H3456" t="s">
        <v>8520</v>
      </c>
      <c r="I3456" t="s">
        <v>116</v>
      </c>
      <c r="J3456" t="s">
        <v>8519</v>
      </c>
      <c r="K3456">
        <v>1032</v>
      </c>
      <c r="L3456">
        <v>343</v>
      </c>
    </row>
    <row r="3457" spans="1:12" x14ac:dyDescent="0.25">
      <c r="A3457" t="s">
        <v>16</v>
      </c>
      <c r="B3457" t="s">
        <v>13</v>
      </c>
      <c r="C3457" t="s">
        <v>2</v>
      </c>
      <c r="D3457">
        <v>4104609</v>
      </c>
      <c r="E3457">
        <v>4105928</v>
      </c>
      <c r="F3457" t="s">
        <v>48</v>
      </c>
      <c r="G3457" t="s">
        <v>8522</v>
      </c>
      <c r="H3457" t="s">
        <v>8522</v>
      </c>
      <c r="I3457" t="s">
        <v>160</v>
      </c>
      <c r="J3457" t="s">
        <v>8521</v>
      </c>
      <c r="K3457">
        <v>1320</v>
      </c>
      <c r="L3457">
        <v>439</v>
      </c>
    </row>
    <row r="3458" spans="1:12" x14ac:dyDescent="0.25">
      <c r="A3458" t="s">
        <v>16</v>
      </c>
      <c r="B3458" t="s">
        <v>13</v>
      </c>
      <c r="C3458" t="s">
        <v>2</v>
      </c>
      <c r="D3458">
        <v>4106195</v>
      </c>
      <c r="E3458">
        <v>4108651</v>
      </c>
      <c r="F3458" t="s">
        <v>14</v>
      </c>
      <c r="G3458" t="s">
        <v>8524</v>
      </c>
      <c r="H3458" t="s">
        <v>8524</v>
      </c>
      <c r="I3458" t="s">
        <v>206</v>
      </c>
      <c r="J3458" t="s">
        <v>8523</v>
      </c>
      <c r="K3458">
        <v>2457</v>
      </c>
      <c r="L3458">
        <v>818</v>
      </c>
    </row>
    <row r="3459" spans="1:12" x14ac:dyDescent="0.25">
      <c r="A3459" t="s">
        <v>16</v>
      </c>
      <c r="B3459" t="s">
        <v>13</v>
      </c>
      <c r="C3459" t="s">
        <v>2</v>
      </c>
      <c r="D3459">
        <v>4108686</v>
      </c>
      <c r="E3459">
        <v>4110620</v>
      </c>
      <c r="F3459" t="s">
        <v>14</v>
      </c>
      <c r="G3459" t="s">
        <v>8526</v>
      </c>
      <c r="H3459" t="s">
        <v>8526</v>
      </c>
      <c r="I3459" t="s">
        <v>8527</v>
      </c>
      <c r="J3459" t="s">
        <v>8525</v>
      </c>
      <c r="K3459">
        <v>1935</v>
      </c>
      <c r="L3459">
        <v>644</v>
      </c>
    </row>
    <row r="3460" spans="1:12" x14ac:dyDescent="0.25">
      <c r="A3460" t="s">
        <v>16</v>
      </c>
      <c r="B3460" t="s">
        <v>13</v>
      </c>
      <c r="C3460" t="s">
        <v>2</v>
      </c>
      <c r="D3460">
        <v>4110794</v>
      </c>
      <c r="E3460">
        <v>4111474</v>
      </c>
      <c r="F3460" t="s">
        <v>48</v>
      </c>
      <c r="G3460" t="s">
        <v>8529</v>
      </c>
      <c r="H3460" t="s">
        <v>8529</v>
      </c>
      <c r="I3460" t="s">
        <v>8530</v>
      </c>
      <c r="J3460" t="s">
        <v>8528</v>
      </c>
      <c r="K3460">
        <v>681</v>
      </c>
      <c r="L3460">
        <v>226</v>
      </c>
    </row>
    <row r="3461" spans="1:12" x14ac:dyDescent="0.25">
      <c r="A3461" t="s">
        <v>16</v>
      </c>
      <c r="B3461" t="s">
        <v>13</v>
      </c>
      <c r="C3461" t="s">
        <v>2</v>
      </c>
      <c r="D3461">
        <v>4111763</v>
      </c>
      <c r="E3461">
        <v>4113025</v>
      </c>
      <c r="F3461" t="s">
        <v>48</v>
      </c>
      <c r="G3461" t="s">
        <v>8532</v>
      </c>
      <c r="H3461" t="s">
        <v>8532</v>
      </c>
      <c r="I3461" t="s">
        <v>36</v>
      </c>
      <c r="J3461" t="s">
        <v>8531</v>
      </c>
      <c r="K3461">
        <v>1263</v>
      </c>
      <c r="L3461">
        <v>420</v>
      </c>
    </row>
    <row r="3462" spans="1:12" x14ac:dyDescent="0.25">
      <c r="A3462" t="s">
        <v>16</v>
      </c>
      <c r="B3462" t="s">
        <v>13</v>
      </c>
      <c r="C3462" t="s">
        <v>2</v>
      </c>
      <c r="D3462">
        <v>4113025</v>
      </c>
      <c r="E3462">
        <v>4114116</v>
      </c>
      <c r="F3462" t="s">
        <v>48</v>
      </c>
      <c r="G3462" t="s">
        <v>8534</v>
      </c>
      <c r="H3462" t="s">
        <v>8534</v>
      </c>
      <c r="I3462" t="s">
        <v>8535</v>
      </c>
      <c r="J3462" t="s">
        <v>8533</v>
      </c>
      <c r="K3462">
        <v>1092</v>
      </c>
      <c r="L3462">
        <v>363</v>
      </c>
    </row>
    <row r="3463" spans="1:12" x14ac:dyDescent="0.25">
      <c r="A3463" t="s">
        <v>16</v>
      </c>
      <c r="B3463" t="s">
        <v>13</v>
      </c>
      <c r="C3463" t="s">
        <v>2</v>
      </c>
      <c r="D3463">
        <v>4114269</v>
      </c>
      <c r="E3463">
        <v>4115540</v>
      </c>
      <c r="F3463" t="s">
        <v>14</v>
      </c>
      <c r="G3463" t="s">
        <v>8537</v>
      </c>
      <c r="H3463" t="s">
        <v>8537</v>
      </c>
      <c r="I3463" t="s">
        <v>428</v>
      </c>
      <c r="J3463" t="s">
        <v>8536</v>
      </c>
      <c r="K3463">
        <v>1272</v>
      </c>
      <c r="L3463">
        <v>423</v>
      </c>
    </row>
    <row r="3464" spans="1:12" x14ac:dyDescent="0.25">
      <c r="A3464" t="s">
        <v>16</v>
      </c>
      <c r="B3464" t="s">
        <v>13</v>
      </c>
      <c r="C3464" t="s">
        <v>2</v>
      </c>
      <c r="D3464">
        <v>4115540</v>
      </c>
      <c r="E3464">
        <v>4116217</v>
      </c>
      <c r="F3464" t="s">
        <v>14</v>
      </c>
      <c r="G3464" t="s">
        <v>8539</v>
      </c>
      <c r="H3464" t="s">
        <v>8539</v>
      </c>
      <c r="I3464" t="s">
        <v>8540</v>
      </c>
      <c r="J3464" t="s">
        <v>8538</v>
      </c>
      <c r="K3464">
        <v>678</v>
      </c>
      <c r="L3464">
        <v>225</v>
      </c>
    </row>
    <row r="3465" spans="1:12" x14ac:dyDescent="0.25">
      <c r="A3465" t="s">
        <v>16</v>
      </c>
      <c r="B3465" t="s">
        <v>13</v>
      </c>
      <c r="C3465" t="s">
        <v>2</v>
      </c>
      <c r="D3465">
        <v>4116290</v>
      </c>
      <c r="E3465">
        <v>4116961</v>
      </c>
      <c r="F3465" t="s">
        <v>14</v>
      </c>
      <c r="G3465" t="s">
        <v>8542</v>
      </c>
      <c r="H3465" t="s">
        <v>8542</v>
      </c>
      <c r="I3465" t="s">
        <v>152</v>
      </c>
      <c r="J3465" t="s">
        <v>8541</v>
      </c>
      <c r="K3465">
        <v>672</v>
      </c>
      <c r="L3465">
        <v>223</v>
      </c>
    </row>
    <row r="3466" spans="1:12" x14ac:dyDescent="0.25">
      <c r="A3466" t="s">
        <v>16</v>
      </c>
      <c r="B3466" t="s">
        <v>13</v>
      </c>
      <c r="C3466" t="s">
        <v>2</v>
      </c>
      <c r="D3466">
        <v>4118196</v>
      </c>
      <c r="E3466">
        <v>4120391</v>
      </c>
      <c r="F3466" t="s">
        <v>48</v>
      </c>
      <c r="G3466" t="s">
        <v>8544</v>
      </c>
      <c r="H3466" t="s">
        <v>8544</v>
      </c>
      <c r="I3466" t="s">
        <v>417</v>
      </c>
      <c r="J3466" t="s">
        <v>8543</v>
      </c>
      <c r="K3466">
        <v>2196</v>
      </c>
      <c r="L3466">
        <v>731</v>
      </c>
    </row>
    <row r="3467" spans="1:12" x14ac:dyDescent="0.25">
      <c r="A3467" t="s">
        <v>16</v>
      </c>
      <c r="B3467" t="s">
        <v>13</v>
      </c>
      <c r="C3467" t="s">
        <v>2</v>
      </c>
      <c r="D3467">
        <v>4120682</v>
      </c>
      <c r="E3467">
        <v>4121458</v>
      </c>
      <c r="F3467" t="s">
        <v>48</v>
      </c>
      <c r="G3467" t="s">
        <v>8546</v>
      </c>
      <c r="H3467" t="s">
        <v>8546</v>
      </c>
      <c r="I3467" t="s">
        <v>8547</v>
      </c>
      <c r="J3467" t="s">
        <v>8545</v>
      </c>
      <c r="K3467">
        <v>777</v>
      </c>
      <c r="L3467">
        <v>258</v>
      </c>
    </row>
    <row r="3468" spans="1:12" x14ac:dyDescent="0.25">
      <c r="A3468" t="s">
        <v>16</v>
      </c>
      <c r="B3468" t="s">
        <v>13</v>
      </c>
      <c r="C3468" t="s">
        <v>2</v>
      </c>
      <c r="D3468">
        <v>4121519</v>
      </c>
      <c r="E3468">
        <v>4122445</v>
      </c>
      <c r="F3468" t="s">
        <v>14</v>
      </c>
      <c r="G3468" t="s">
        <v>8549</v>
      </c>
      <c r="H3468" t="s">
        <v>8549</v>
      </c>
      <c r="I3468" t="s">
        <v>7494</v>
      </c>
      <c r="J3468" t="s">
        <v>8548</v>
      </c>
      <c r="K3468">
        <v>927</v>
      </c>
      <c r="L3468">
        <v>308</v>
      </c>
    </row>
    <row r="3469" spans="1:12" x14ac:dyDescent="0.25">
      <c r="A3469" t="s">
        <v>16</v>
      </c>
      <c r="B3469" t="s">
        <v>13</v>
      </c>
      <c r="C3469" t="s">
        <v>2</v>
      </c>
      <c r="D3469">
        <v>4122643</v>
      </c>
      <c r="E3469">
        <v>4123512</v>
      </c>
      <c r="F3469" t="s">
        <v>14</v>
      </c>
      <c r="G3469" t="s">
        <v>8551</v>
      </c>
      <c r="H3469" t="s">
        <v>8551</v>
      </c>
      <c r="I3469" t="s">
        <v>36</v>
      </c>
      <c r="J3469" t="s">
        <v>8550</v>
      </c>
      <c r="K3469">
        <v>870</v>
      </c>
      <c r="L3469">
        <v>289</v>
      </c>
    </row>
    <row r="3470" spans="1:12" x14ac:dyDescent="0.25">
      <c r="A3470" t="s">
        <v>16</v>
      </c>
      <c r="B3470" t="s">
        <v>13</v>
      </c>
      <c r="C3470" t="s">
        <v>2</v>
      </c>
      <c r="D3470">
        <v>4123666</v>
      </c>
      <c r="E3470">
        <v>4124226</v>
      </c>
      <c r="F3470" t="s">
        <v>48</v>
      </c>
      <c r="G3470" t="s">
        <v>8553</v>
      </c>
      <c r="H3470" t="s">
        <v>8553</v>
      </c>
      <c r="I3470" t="s">
        <v>36</v>
      </c>
      <c r="J3470" t="s">
        <v>8552</v>
      </c>
      <c r="K3470">
        <v>561</v>
      </c>
      <c r="L3470">
        <v>186</v>
      </c>
    </row>
    <row r="3471" spans="1:12" x14ac:dyDescent="0.25">
      <c r="A3471" t="s">
        <v>16</v>
      </c>
      <c r="B3471" t="s">
        <v>13</v>
      </c>
      <c r="C3471" t="s">
        <v>2</v>
      </c>
      <c r="D3471">
        <v>4124330</v>
      </c>
      <c r="E3471">
        <v>4124614</v>
      </c>
      <c r="F3471" t="s">
        <v>14</v>
      </c>
      <c r="G3471" t="s">
        <v>8555</v>
      </c>
      <c r="H3471" t="s">
        <v>8555</v>
      </c>
      <c r="I3471" t="s">
        <v>155</v>
      </c>
      <c r="J3471" t="s">
        <v>8554</v>
      </c>
      <c r="K3471">
        <v>285</v>
      </c>
      <c r="L3471">
        <v>94</v>
      </c>
    </row>
    <row r="3472" spans="1:12" x14ac:dyDescent="0.25">
      <c r="A3472" t="s">
        <v>16</v>
      </c>
      <c r="B3472" t="s">
        <v>13</v>
      </c>
      <c r="C3472" t="s">
        <v>2</v>
      </c>
      <c r="D3472">
        <v>4124740</v>
      </c>
      <c r="E3472">
        <v>4125462</v>
      </c>
      <c r="F3472" t="s">
        <v>14</v>
      </c>
      <c r="G3472" t="s">
        <v>8557</v>
      </c>
      <c r="H3472" t="s">
        <v>8557</v>
      </c>
      <c r="I3472" t="s">
        <v>2719</v>
      </c>
      <c r="J3472" t="s">
        <v>8556</v>
      </c>
      <c r="K3472">
        <v>723</v>
      </c>
      <c r="L3472">
        <v>240</v>
      </c>
    </row>
    <row r="3473" spans="1:13" x14ac:dyDescent="0.25">
      <c r="A3473" t="s">
        <v>16</v>
      </c>
      <c r="B3473" t="s">
        <v>13</v>
      </c>
      <c r="C3473" t="s">
        <v>2</v>
      </c>
      <c r="D3473">
        <v>4129629</v>
      </c>
      <c r="E3473">
        <v>4130573</v>
      </c>
      <c r="F3473" t="s">
        <v>14</v>
      </c>
      <c r="G3473" t="s">
        <v>8559</v>
      </c>
      <c r="H3473" t="s">
        <v>8559</v>
      </c>
      <c r="I3473" t="s">
        <v>8560</v>
      </c>
      <c r="J3473" t="s">
        <v>8558</v>
      </c>
      <c r="K3473">
        <v>945</v>
      </c>
      <c r="L3473">
        <v>314</v>
      </c>
    </row>
    <row r="3474" spans="1:13" x14ac:dyDescent="0.25">
      <c r="A3474" t="s">
        <v>16</v>
      </c>
      <c r="B3474" t="s">
        <v>13</v>
      </c>
      <c r="C3474" t="s">
        <v>2</v>
      </c>
      <c r="D3474">
        <v>4130788</v>
      </c>
      <c r="E3474">
        <v>4131303</v>
      </c>
      <c r="F3474" t="s">
        <v>48</v>
      </c>
      <c r="G3474" t="s">
        <v>8562</v>
      </c>
      <c r="H3474" t="s">
        <v>8562</v>
      </c>
      <c r="I3474" t="s">
        <v>8563</v>
      </c>
      <c r="J3474" t="s">
        <v>8561</v>
      </c>
      <c r="K3474">
        <v>516</v>
      </c>
      <c r="L3474">
        <v>171</v>
      </c>
    </row>
    <row r="3475" spans="1:13" x14ac:dyDescent="0.25">
      <c r="A3475" t="s">
        <v>16</v>
      </c>
      <c r="B3475" t="s">
        <v>13</v>
      </c>
      <c r="C3475" t="s">
        <v>2</v>
      </c>
      <c r="D3475">
        <v>4131639</v>
      </c>
      <c r="E3475">
        <v>4132061</v>
      </c>
      <c r="F3475" t="s">
        <v>48</v>
      </c>
      <c r="G3475" t="s">
        <v>8565</v>
      </c>
      <c r="H3475" t="s">
        <v>8565</v>
      </c>
      <c r="I3475" t="s">
        <v>8566</v>
      </c>
      <c r="J3475" t="s">
        <v>8564</v>
      </c>
      <c r="K3475">
        <v>423</v>
      </c>
      <c r="L3475">
        <v>140</v>
      </c>
    </row>
    <row r="3476" spans="1:13" x14ac:dyDescent="0.25">
      <c r="A3476" t="s">
        <v>16</v>
      </c>
      <c r="B3476" t="s">
        <v>13</v>
      </c>
      <c r="C3476" t="s">
        <v>2</v>
      </c>
      <c r="D3476">
        <v>4132409</v>
      </c>
      <c r="E3476">
        <v>4132834</v>
      </c>
      <c r="F3476" t="s">
        <v>14</v>
      </c>
      <c r="G3476" t="s">
        <v>8568</v>
      </c>
      <c r="H3476" t="s">
        <v>8568</v>
      </c>
      <c r="I3476" t="s">
        <v>36</v>
      </c>
      <c r="J3476" t="s">
        <v>8567</v>
      </c>
      <c r="K3476">
        <v>426</v>
      </c>
      <c r="L3476">
        <v>141</v>
      </c>
    </row>
    <row r="3477" spans="1:13" x14ac:dyDescent="0.25">
      <c r="A3477" t="s">
        <v>16</v>
      </c>
      <c r="B3477" t="s">
        <v>13</v>
      </c>
      <c r="C3477" t="s">
        <v>2</v>
      </c>
      <c r="D3477">
        <v>4132827</v>
      </c>
      <c r="E3477">
        <v>4134485</v>
      </c>
      <c r="F3477" t="s">
        <v>14</v>
      </c>
      <c r="G3477" t="s">
        <v>8570</v>
      </c>
      <c r="H3477" t="s">
        <v>8570</v>
      </c>
      <c r="I3477" t="s">
        <v>3452</v>
      </c>
      <c r="J3477" t="s">
        <v>8569</v>
      </c>
      <c r="K3477">
        <v>1659</v>
      </c>
      <c r="L3477">
        <v>552</v>
      </c>
    </row>
    <row r="3478" spans="1:13" x14ac:dyDescent="0.25">
      <c r="A3478" t="s">
        <v>16</v>
      </c>
      <c r="B3478" t="s">
        <v>13</v>
      </c>
      <c r="C3478" t="s">
        <v>2</v>
      </c>
      <c r="D3478">
        <v>4134719</v>
      </c>
      <c r="E3478">
        <v>4139245</v>
      </c>
      <c r="F3478" t="s">
        <v>48</v>
      </c>
      <c r="G3478" t="s">
        <v>8572</v>
      </c>
      <c r="H3478" t="s">
        <v>8572</v>
      </c>
      <c r="I3478" t="s">
        <v>8573</v>
      </c>
      <c r="J3478" t="s">
        <v>8571</v>
      </c>
      <c r="K3478">
        <v>4527</v>
      </c>
      <c r="L3478">
        <v>1508</v>
      </c>
    </row>
    <row r="3479" spans="1:13" x14ac:dyDescent="0.25">
      <c r="A3479" t="s">
        <v>16</v>
      </c>
      <c r="B3479" t="s">
        <v>13</v>
      </c>
      <c r="C3479" t="s">
        <v>2</v>
      </c>
      <c r="D3479">
        <v>4139227</v>
      </c>
      <c r="E3479">
        <v>4140312</v>
      </c>
      <c r="F3479" t="s">
        <v>48</v>
      </c>
      <c r="G3479" t="s">
        <v>8575</v>
      </c>
      <c r="H3479" t="s">
        <v>8575</v>
      </c>
      <c r="I3479" t="s">
        <v>8576</v>
      </c>
      <c r="J3479" t="s">
        <v>8574</v>
      </c>
      <c r="K3479">
        <v>1086</v>
      </c>
      <c r="L3479">
        <v>361</v>
      </c>
    </row>
    <row r="3480" spans="1:13" x14ac:dyDescent="0.25">
      <c r="A3480" t="s">
        <v>16</v>
      </c>
      <c r="B3480" t="s">
        <v>13</v>
      </c>
      <c r="C3480" t="s">
        <v>2</v>
      </c>
      <c r="D3480">
        <v>4140421</v>
      </c>
      <c r="E3480">
        <v>4142743</v>
      </c>
      <c r="F3480" t="s">
        <v>48</v>
      </c>
      <c r="G3480" t="s">
        <v>8578</v>
      </c>
      <c r="H3480" t="s">
        <v>8578</v>
      </c>
      <c r="I3480" t="s">
        <v>8579</v>
      </c>
      <c r="J3480" t="s">
        <v>8577</v>
      </c>
      <c r="K3480">
        <v>2323</v>
      </c>
      <c r="L3480">
        <v>774</v>
      </c>
      <c r="M3480" t="s">
        <v>1318</v>
      </c>
    </row>
    <row r="3481" spans="1:13" x14ac:dyDescent="0.25">
      <c r="A3481" t="s">
        <v>16</v>
      </c>
      <c r="B3481" t="s">
        <v>13</v>
      </c>
      <c r="C3481" t="s">
        <v>2</v>
      </c>
      <c r="D3481">
        <v>4142788</v>
      </c>
      <c r="E3481">
        <v>4144932</v>
      </c>
      <c r="F3481" t="s">
        <v>48</v>
      </c>
      <c r="G3481" t="s">
        <v>8581</v>
      </c>
      <c r="H3481" t="s">
        <v>8581</v>
      </c>
      <c r="I3481" t="s">
        <v>8582</v>
      </c>
      <c r="J3481" t="s">
        <v>8580</v>
      </c>
      <c r="K3481">
        <v>2145</v>
      </c>
      <c r="L3481">
        <v>714</v>
      </c>
    </row>
    <row r="3482" spans="1:13" x14ac:dyDescent="0.25">
      <c r="A3482" t="s">
        <v>16</v>
      </c>
      <c r="B3482" t="s">
        <v>13</v>
      </c>
      <c r="C3482" t="s">
        <v>2</v>
      </c>
      <c r="D3482">
        <v>4145017</v>
      </c>
      <c r="E3482">
        <v>4145493</v>
      </c>
      <c r="F3482" t="s">
        <v>48</v>
      </c>
      <c r="G3482" t="s">
        <v>8584</v>
      </c>
      <c r="H3482" t="s">
        <v>8584</v>
      </c>
      <c r="I3482" t="s">
        <v>36</v>
      </c>
      <c r="J3482" t="s">
        <v>8583</v>
      </c>
      <c r="K3482">
        <v>477</v>
      </c>
      <c r="L3482">
        <v>158</v>
      </c>
    </row>
    <row r="3483" spans="1:13" x14ac:dyDescent="0.25">
      <c r="A3483" t="s">
        <v>16</v>
      </c>
      <c r="B3483" t="s">
        <v>13</v>
      </c>
      <c r="C3483" t="s">
        <v>2</v>
      </c>
      <c r="D3483">
        <v>4145522</v>
      </c>
      <c r="E3483">
        <v>4145977</v>
      </c>
      <c r="F3483" t="s">
        <v>48</v>
      </c>
      <c r="G3483" t="s">
        <v>8586</v>
      </c>
      <c r="H3483" t="s">
        <v>8586</v>
      </c>
      <c r="I3483" t="s">
        <v>36</v>
      </c>
      <c r="J3483" t="s">
        <v>8585</v>
      </c>
      <c r="K3483">
        <v>456</v>
      </c>
      <c r="L3483">
        <v>151</v>
      </c>
    </row>
    <row r="3484" spans="1:13" x14ac:dyDescent="0.25">
      <c r="A3484" t="s">
        <v>16</v>
      </c>
      <c r="B3484" t="s">
        <v>13</v>
      </c>
      <c r="C3484" t="s">
        <v>2</v>
      </c>
      <c r="D3484">
        <v>4146178</v>
      </c>
      <c r="E3484">
        <v>4147356</v>
      </c>
      <c r="F3484" t="s">
        <v>48</v>
      </c>
      <c r="G3484" t="s">
        <v>8588</v>
      </c>
      <c r="H3484" t="s">
        <v>8588</v>
      </c>
      <c r="I3484" t="s">
        <v>1768</v>
      </c>
      <c r="J3484" t="s">
        <v>8587</v>
      </c>
      <c r="K3484">
        <v>1179</v>
      </c>
      <c r="L3484">
        <v>392</v>
      </c>
    </row>
    <row r="3485" spans="1:13" x14ac:dyDescent="0.25">
      <c r="A3485" t="s">
        <v>16</v>
      </c>
      <c r="B3485" t="s">
        <v>13</v>
      </c>
      <c r="C3485" t="s">
        <v>2</v>
      </c>
      <c r="D3485">
        <v>4147355</v>
      </c>
      <c r="E3485">
        <v>4147600</v>
      </c>
      <c r="F3485" t="s">
        <v>14</v>
      </c>
      <c r="G3485" t="s">
        <v>8590</v>
      </c>
      <c r="H3485" t="s">
        <v>8590</v>
      </c>
      <c r="I3485" t="s">
        <v>36</v>
      </c>
      <c r="J3485" t="s">
        <v>8589</v>
      </c>
      <c r="K3485">
        <v>246</v>
      </c>
      <c r="L3485">
        <v>81</v>
      </c>
    </row>
    <row r="3486" spans="1:13" x14ac:dyDescent="0.25">
      <c r="A3486" t="s">
        <v>16</v>
      </c>
      <c r="B3486" t="s">
        <v>13</v>
      </c>
      <c r="C3486" t="s">
        <v>2</v>
      </c>
      <c r="D3486">
        <v>4147738</v>
      </c>
      <c r="E3486">
        <v>4148706</v>
      </c>
      <c r="F3486" t="s">
        <v>48</v>
      </c>
      <c r="G3486" t="s">
        <v>8592</v>
      </c>
      <c r="H3486" t="s">
        <v>8592</v>
      </c>
      <c r="I3486" t="s">
        <v>36</v>
      </c>
      <c r="J3486" t="s">
        <v>8591</v>
      </c>
      <c r="K3486">
        <v>969</v>
      </c>
      <c r="L3486">
        <v>322</v>
      </c>
    </row>
    <row r="3487" spans="1:13" x14ac:dyDescent="0.25">
      <c r="A3487" t="s">
        <v>16</v>
      </c>
      <c r="B3487" t="s">
        <v>13</v>
      </c>
      <c r="C3487" t="s">
        <v>2</v>
      </c>
      <c r="D3487">
        <v>4148688</v>
      </c>
      <c r="E3487">
        <v>4149983</v>
      </c>
      <c r="F3487" t="s">
        <v>48</v>
      </c>
      <c r="G3487" t="s">
        <v>8594</v>
      </c>
      <c r="H3487" t="s">
        <v>8594</v>
      </c>
      <c r="I3487" t="s">
        <v>30</v>
      </c>
      <c r="J3487" t="s">
        <v>8593</v>
      </c>
      <c r="K3487">
        <v>1296</v>
      </c>
      <c r="L3487">
        <v>431</v>
      </c>
    </row>
    <row r="3488" spans="1:13" x14ac:dyDescent="0.25">
      <c r="A3488" t="s">
        <v>16</v>
      </c>
      <c r="B3488" t="s">
        <v>13</v>
      </c>
      <c r="C3488" t="s">
        <v>2</v>
      </c>
      <c r="D3488">
        <v>4150033</v>
      </c>
      <c r="E3488">
        <v>4151940</v>
      </c>
      <c r="F3488" t="s">
        <v>48</v>
      </c>
      <c r="G3488" t="s">
        <v>8596</v>
      </c>
      <c r="H3488" t="s">
        <v>8596</v>
      </c>
      <c r="I3488" t="s">
        <v>122</v>
      </c>
      <c r="J3488" t="s">
        <v>8595</v>
      </c>
      <c r="K3488">
        <v>1908</v>
      </c>
      <c r="L3488">
        <v>635</v>
      </c>
    </row>
    <row r="3489" spans="1:12" x14ac:dyDescent="0.25">
      <c r="A3489" t="s">
        <v>16</v>
      </c>
      <c r="B3489" t="s">
        <v>13</v>
      </c>
      <c r="C3489" t="s">
        <v>2</v>
      </c>
      <c r="D3489">
        <v>4151951</v>
      </c>
      <c r="E3489">
        <v>4152985</v>
      </c>
      <c r="F3489" t="s">
        <v>48</v>
      </c>
      <c r="G3489" t="s">
        <v>8598</v>
      </c>
      <c r="H3489" t="s">
        <v>8598</v>
      </c>
      <c r="I3489" t="s">
        <v>36</v>
      </c>
      <c r="J3489" t="s">
        <v>8597</v>
      </c>
      <c r="K3489">
        <v>1035</v>
      </c>
      <c r="L3489">
        <v>344</v>
      </c>
    </row>
    <row r="3490" spans="1:12" x14ac:dyDescent="0.25">
      <c r="A3490" t="s">
        <v>16</v>
      </c>
      <c r="B3490" t="s">
        <v>13</v>
      </c>
      <c r="C3490" t="s">
        <v>2</v>
      </c>
      <c r="D3490">
        <v>4153114</v>
      </c>
      <c r="E3490">
        <v>4153953</v>
      </c>
      <c r="F3490" t="s">
        <v>48</v>
      </c>
      <c r="G3490" t="s">
        <v>8600</v>
      </c>
      <c r="H3490" t="s">
        <v>8600</v>
      </c>
      <c r="I3490" t="s">
        <v>122</v>
      </c>
      <c r="J3490" t="s">
        <v>8599</v>
      </c>
      <c r="K3490">
        <v>840</v>
      </c>
      <c r="L3490">
        <v>279</v>
      </c>
    </row>
    <row r="3491" spans="1:12" x14ac:dyDescent="0.25">
      <c r="A3491" t="s">
        <v>16</v>
      </c>
      <c r="B3491" t="s">
        <v>13</v>
      </c>
      <c r="C3491" t="s">
        <v>2</v>
      </c>
      <c r="D3491">
        <v>4153961</v>
      </c>
      <c r="E3491">
        <v>4154260</v>
      </c>
      <c r="F3491" t="s">
        <v>48</v>
      </c>
      <c r="G3491" t="s">
        <v>8602</v>
      </c>
      <c r="H3491" t="s">
        <v>8602</v>
      </c>
      <c r="I3491" t="s">
        <v>36</v>
      </c>
      <c r="J3491" t="s">
        <v>8601</v>
      </c>
      <c r="K3491">
        <v>300</v>
      </c>
      <c r="L3491">
        <v>99</v>
      </c>
    </row>
    <row r="3492" spans="1:12" x14ac:dyDescent="0.25">
      <c r="A3492" t="s">
        <v>16</v>
      </c>
      <c r="B3492" t="s">
        <v>13</v>
      </c>
      <c r="C3492" t="s">
        <v>2</v>
      </c>
      <c r="D3492">
        <v>4154556</v>
      </c>
      <c r="E3492">
        <v>4155713</v>
      </c>
      <c r="F3492" t="s">
        <v>14</v>
      </c>
      <c r="G3492" t="s">
        <v>8604</v>
      </c>
      <c r="H3492" t="s">
        <v>8604</v>
      </c>
      <c r="I3492" t="s">
        <v>36</v>
      </c>
      <c r="J3492" t="s">
        <v>8603</v>
      </c>
      <c r="K3492">
        <v>1158</v>
      </c>
      <c r="L3492">
        <v>385</v>
      </c>
    </row>
    <row r="3493" spans="1:12" x14ac:dyDescent="0.25">
      <c r="A3493" t="s">
        <v>16</v>
      </c>
      <c r="B3493" t="s">
        <v>13</v>
      </c>
      <c r="C3493" t="s">
        <v>2</v>
      </c>
      <c r="D3493">
        <v>4155745</v>
      </c>
      <c r="E3493">
        <v>4157907</v>
      </c>
      <c r="F3493" t="s">
        <v>14</v>
      </c>
      <c r="G3493" t="s">
        <v>8606</v>
      </c>
      <c r="H3493" t="s">
        <v>8606</v>
      </c>
      <c r="I3493" t="s">
        <v>206</v>
      </c>
      <c r="J3493" t="s">
        <v>8605</v>
      </c>
      <c r="K3493">
        <v>2163</v>
      </c>
      <c r="L3493">
        <v>720</v>
      </c>
    </row>
    <row r="3494" spans="1:12" x14ac:dyDescent="0.25">
      <c r="A3494" t="s">
        <v>16</v>
      </c>
      <c r="B3494" t="s">
        <v>13</v>
      </c>
      <c r="C3494" t="s">
        <v>2</v>
      </c>
      <c r="D3494">
        <v>4158133</v>
      </c>
      <c r="E3494">
        <v>4158708</v>
      </c>
      <c r="F3494" t="s">
        <v>14</v>
      </c>
      <c r="G3494" t="s">
        <v>8608</v>
      </c>
      <c r="H3494" t="s">
        <v>8608</v>
      </c>
      <c r="I3494" t="s">
        <v>428</v>
      </c>
      <c r="J3494" t="s">
        <v>8607</v>
      </c>
      <c r="K3494">
        <v>576</v>
      </c>
      <c r="L3494">
        <v>191</v>
      </c>
    </row>
    <row r="3495" spans="1:12" x14ac:dyDescent="0.25">
      <c r="A3495" t="s">
        <v>16</v>
      </c>
      <c r="B3495" t="s">
        <v>13</v>
      </c>
      <c r="C3495" t="s">
        <v>2</v>
      </c>
      <c r="D3495">
        <v>4158814</v>
      </c>
      <c r="E3495">
        <v>4159542</v>
      </c>
      <c r="F3495" t="s">
        <v>14</v>
      </c>
      <c r="G3495" t="s">
        <v>8610</v>
      </c>
      <c r="H3495" t="s">
        <v>8610</v>
      </c>
      <c r="I3495" t="s">
        <v>1506</v>
      </c>
      <c r="J3495" t="s">
        <v>8609</v>
      </c>
      <c r="K3495">
        <v>729</v>
      </c>
      <c r="L3495">
        <v>242</v>
      </c>
    </row>
    <row r="3496" spans="1:12" x14ac:dyDescent="0.25">
      <c r="A3496" t="s">
        <v>16</v>
      </c>
      <c r="B3496" t="s">
        <v>13</v>
      </c>
      <c r="C3496" t="s">
        <v>2</v>
      </c>
      <c r="D3496">
        <v>4159949</v>
      </c>
      <c r="E3496">
        <v>4160779</v>
      </c>
      <c r="F3496" t="s">
        <v>48</v>
      </c>
      <c r="G3496" t="s">
        <v>8612</v>
      </c>
      <c r="H3496" t="s">
        <v>8612</v>
      </c>
      <c r="I3496" t="s">
        <v>36</v>
      </c>
      <c r="J3496" t="s">
        <v>8611</v>
      </c>
      <c r="K3496">
        <v>831</v>
      </c>
      <c r="L3496">
        <v>276</v>
      </c>
    </row>
    <row r="3497" spans="1:12" x14ac:dyDescent="0.25">
      <c r="A3497" t="s">
        <v>16</v>
      </c>
      <c r="B3497" t="s">
        <v>13</v>
      </c>
      <c r="C3497" t="s">
        <v>2</v>
      </c>
      <c r="D3497">
        <v>4161173</v>
      </c>
      <c r="E3497">
        <v>4163464</v>
      </c>
      <c r="F3497" t="s">
        <v>48</v>
      </c>
      <c r="G3497" t="s">
        <v>8614</v>
      </c>
      <c r="H3497" t="s">
        <v>8614</v>
      </c>
      <c r="I3497" t="s">
        <v>1819</v>
      </c>
      <c r="J3497" t="s">
        <v>8613</v>
      </c>
      <c r="K3497">
        <v>2292</v>
      </c>
      <c r="L3497">
        <v>763</v>
      </c>
    </row>
    <row r="3498" spans="1:12" x14ac:dyDescent="0.25">
      <c r="A3498" t="s">
        <v>16</v>
      </c>
      <c r="B3498" t="s">
        <v>13</v>
      </c>
      <c r="C3498" t="s">
        <v>2</v>
      </c>
      <c r="D3498">
        <v>4163461</v>
      </c>
      <c r="E3498">
        <v>4164252</v>
      </c>
      <c r="F3498" t="s">
        <v>48</v>
      </c>
      <c r="G3498" t="s">
        <v>8616</v>
      </c>
      <c r="H3498" t="s">
        <v>8616</v>
      </c>
      <c r="I3498" t="s">
        <v>8617</v>
      </c>
      <c r="J3498" t="s">
        <v>8615</v>
      </c>
      <c r="K3498">
        <v>792</v>
      </c>
      <c r="L3498">
        <v>263</v>
      </c>
    </row>
    <row r="3499" spans="1:12" x14ac:dyDescent="0.25">
      <c r="A3499" t="s">
        <v>16</v>
      </c>
      <c r="B3499" t="s">
        <v>13</v>
      </c>
      <c r="C3499" t="s">
        <v>2</v>
      </c>
      <c r="D3499">
        <v>4164242</v>
      </c>
      <c r="E3499">
        <v>4164895</v>
      </c>
      <c r="F3499" t="s">
        <v>48</v>
      </c>
      <c r="G3499" t="s">
        <v>8619</v>
      </c>
      <c r="H3499" t="s">
        <v>8619</v>
      </c>
      <c r="I3499" t="s">
        <v>8620</v>
      </c>
      <c r="J3499" t="s">
        <v>8618</v>
      </c>
      <c r="K3499">
        <v>654</v>
      </c>
      <c r="L3499">
        <v>217</v>
      </c>
    </row>
    <row r="3500" spans="1:12" x14ac:dyDescent="0.25">
      <c r="A3500" t="s">
        <v>16</v>
      </c>
      <c r="B3500" t="s">
        <v>13</v>
      </c>
      <c r="C3500" t="s">
        <v>2</v>
      </c>
      <c r="D3500">
        <v>4164879</v>
      </c>
      <c r="E3500">
        <v>4166000</v>
      </c>
      <c r="F3500" t="s">
        <v>48</v>
      </c>
      <c r="G3500" t="s">
        <v>8622</v>
      </c>
      <c r="H3500" t="s">
        <v>8622</v>
      </c>
      <c r="I3500" t="s">
        <v>8623</v>
      </c>
      <c r="J3500" t="s">
        <v>8621</v>
      </c>
      <c r="K3500">
        <v>1122</v>
      </c>
      <c r="L3500">
        <v>373</v>
      </c>
    </row>
    <row r="3501" spans="1:12" x14ac:dyDescent="0.25">
      <c r="A3501" t="s">
        <v>16</v>
      </c>
      <c r="B3501" t="s">
        <v>13</v>
      </c>
      <c r="C3501" t="s">
        <v>2</v>
      </c>
      <c r="D3501">
        <v>4165997</v>
      </c>
      <c r="E3501">
        <v>4166848</v>
      </c>
      <c r="F3501" t="s">
        <v>48</v>
      </c>
      <c r="G3501" t="s">
        <v>8625</v>
      </c>
      <c r="H3501" t="s">
        <v>8625</v>
      </c>
      <c r="I3501" t="s">
        <v>8626</v>
      </c>
      <c r="J3501" t="s">
        <v>8624</v>
      </c>
      <c r="K3501">
        <v>852</v>
      </c>
      <c r="L3501">
        <v>283</v>
      </c>
    </row>
    <row r="3502" spans="1:12" x14ac:dyDescent="0.25">
      <c r="A3502" t="s">
        <v>16</v>
      </c>
      <c r="B3502" t="s">
        <v>13</v>
      </c>
      <c r="C3502" t="s">
        <v>2</v>
      </c>
      <c r="D3502">
        <v>4166845</v>
      </c>
      <c r="E3502">
        <v>4167480</v>
      </c>
      <c r="F3502" t="s">
        <v>48</v>
      </c>
      <c r="G3502" t="s">
        <v>8628</v>
      </c>
      <c r="H3502" t="s">
        <v>8628</v>
      </c>
      <c r="I3502" t="s">
        <v>8629</v>
      </c>
      <c r="J3502" t="s">
        <v>8627</v>
      </c>
      <c r="K3502">
        <v>636</v>
      </c>
      <c r="L3502">
        <v>211</v>
      </c>
    </row>
    <row r="3503" spans="1:12" x14ac:dyDescent="0.25">
      <c r="A3503" t="s">
        <v>16</v>
      </c>
      <c r="B3503" t="s">
        <v>13</v>
      </c>
      <c r="C3503" t="s">
        <v>2</v>
      </c>
      <c r="D3503">
        <v>4167477</v>
      </c>
      <c r="E3503">
        <v>4167893</v>
      </c>
      <c r="F3503" t="s">
        <v>48</v>
      </c>
      <c r="G3503" t="s">
        <v>8631</v>
      </c>
      <c r="H3503" t="s">
        <v>8631</v>
      </c>
      <c r="I3503" t="s">
        <v>8632</v>
      </c>
      <c r="J3503" t="s">
        <v>8630</v>
      </c>
      <c r="K3503">
        <v>417</v>
      </c>
      <c r="L3503">
        <v>138</v>
      </c>
    </row>
    <row r="3504" spans="1:12" x14ac:dyDescent="0.25">
      <c r="A3504" t="s">
        <v>16</v>
      </c>
      <c r="B3504" t="s">
        <v>13</v>
      </c>
      <c r="C3504" t="s">
        <v>2</v>
      </c>
      <c r="D3504">
        <v>4167890</v>
      </c>
      <c r="E3504">
        <v>4168399</v>
      </c>
      <c r="F3504" t="s">
        <v>48</v>
      </c>
      <c r="G3504" t="s">
        <v>8634</v>
      </c>
      <c r="H3504" t="s">
        <v>8634</v>
      </c>
      <c r="I3504" t="s">
        <v>1831</v>
      </c>
      <c r="J3504" t="s">
        <v>8633</v>
      </c>
      <c r="K3504">
        <v>510</v>
      </c>
      <c r="L3504">
        <v>169</v>
      </c>
    </row>
    <row r="3505" spans="1:12" x14ac:dyDescent="0.25">
      <c r="A3505" t="s">
        <v>16</v>
      </c>
      <c r="B3505" t="s">
        <v>13</v>
      </c>
      <c r="C3505" t="s">
        <v>2</v>
      </c>
      <c r="D3505">
        <v>4168409</v>
      </c>
      <c r="E3505">
        <v>4168840</v>
      </c>
      <c r="F3505" t="s">
        <v>48</v>
      </c>
      <c r="G3505" t="s">
        <v>8636</v>
      </c>
      <c r="H3505" t="s">
        <v>8636</v>
      </c>
      <c r="I3505" t="s">
        <v>1828</v>
      </c>
      <c r="J3505" t="s">
        <v>8635</v>
      </c>
      <c r="K3505">
        <v>432</v>
      </c>
      <c r="L3505">
        <v>143</v>
      </c>
    </row>
    <row r="3506" spans="1:12" x14ac:dyDescent="0.25">
      <c r="A3506" t="s">
        <v>16</v>
      </c>
      <c r="B3506" t="s">
        <v>13</v>
      </c>
      <c r="C3506" t="s">
        <v>2</v>
      </c>
      <c r="D3506">
        <v>4169090</v>
      </c>
      <c r="E3506">
        <v>4170307</v>
      </c>
      <c r="F3506" t="s">
        <v>48</v>
      </c>
      <c r="G3506" t="s">
        <v>8638</v>
      </c>
      <c r="H3506" t="s">
        <v>8638</v>
      </c>
      <c r="I3506" t="s">
        <v>8639</v>
      </c>
      <c r="J3506" t="s">
        <v>8637</v>
      </c>
      <c r="K3506">
        <v>1218</v>
      </c>
      <c r="L3506">
        <v>405</v>
      </c>
    </row>
    <row r="3507" spans="1:12" x14ac:dyDescent="0.25">
      <c r="A3507" t="s">
        <v>16</v>
      </c>
      <c r="B3507" t="s">
        <v>13</v>
      </c>
      <c r="C3507" t="s">
        <v>2</v>
      </c>
      <c r="D3507">
        <v>4170483</v>
      </c>
      <c r="E3507">
        <v>4172210</v>
      </c>
      <c r="F3507" t="s">
        <v>48</v>
      </c>
      <c r="G3507" t="s">
        <v>8641</v>
      </c>
      <c r="H3507" t="s">
        <v>8641</v>
      </c>
      <c r="I3507" t="s">
        <v>1822</v>
      </c>
      <c r="J3507" t="s">
        <v>8640</v>
      </c>
      <c r="K3507">
        <v>1728</v>
      </c>
      <c r="L3507">
        <v>575</v>
      </c>
    </row>
    <row r="3508" spans="1:12" x14ac:dyDescent="0.25">
      <c r="A3508" t="s">
        <v>16</v>
      </c>
      <c r="B3508" t="s">
        <v>13</v>
      </c>
      <c r="C3508" t="s">
        <v>2</v>
      </c>
      <c r="D3508">
        <v>4172340</v>
      </c>
      <c r="E3508">
        <v>4174223</v>
      </c>
      <c r="F3508" t="s">
        <v>48</v>
      </c>
      <c r="G3508" t="s">
        <v>8643</v>
      </c>
      <c r="H3508" t="s">
        <v>8643</v>
      </c>
      <c r="I3508" t="s">
        <v>2074</v>
      </c>
      <c r="J3508" t="s">
        <v>8642</v>
      </c>
      <c r="K3508">
        <v>1884</v>
      </c>
      <c r="L3508">
        <v>627</v>
      </c>
    </row>
    <row r="3509" spans="1:12" x14ac:dyDescent="0.25">
      <c r="A3509" t="s">
        <v>16</v>
      </c>
      <c r="B3509" t="s">
        <v>13</v>
      </c>
      <c r="C3509" t="s">
        <v>2</v>
      </c>
      <c r="D3509">
        <v>4181758</v>
      </c>
      <c r="E3509">
        <v>4183629</v>
      </c>
      <c r="F3509" t="s">
        <v>48</v>
      </c>
      <c r="G3509" t="s">
        <v>8645</v>
      </c>
      <c r="H3509" t="s">
        <v>8645</v>
      </c>
      <c r="I3509" t="s">
        <v>2074</v>
      </c>
      <c r="J3509" t="s">
        <v>8644</v>
      </c>
      <c r="K3509">
        <v>1872</v>
      </c>
      <c r="L3509">
        <v>623</v>
      </c>
    </row>
    <row r="3510" spans="1:12" x14ac:dyDescent="0.25">
      <c r="A3510" t="s">
        <v>16</v>
      </c>
      <c r="B3510" t="s">
        <v>13</v>
      </c>
      <c r="C3510" t="s">
        <v>2</v>
      </c>
      <c r="D3510">
        <v>4183732</v>
      </c>
      <c r="E3510">
        <v>4186929</v>
      </c>
      <c r="F3510" t="s">
        <v>48</v>
      </c>
      <c r="G3510" t="s">
        <v>8647</v>
      </c>
      <c r="H3510" t="s">
        <v>8647</v>
      </c>
      <c r="I3510" t="s">
        <v>8648</v>
      </c>
      <c r="J3510" t="s">
        <v>8646</v>
      </c>
      <c r="K3510">
        <v>3198</v>
      </c>
      <c r="L3510">
        <v>1065</v>
      </c>
    </row>
    <row r="3511" spans="1:12" x14ac:dyDescent="0.25">
      <c r="A3511" t="s">
        <v>16</v>
      </c>
      <c r="B3511" t="s">
        <v>13</v>
      </c>
      <c r="C3511" t="s">
        <v>2</v>
      </c>
      <c r="D3511">
        <v>4187590</v>
      </c>
      <c r="E3511">
        <v>4191636</v>
      </c>
      <c r="F3511" t="s">
        <v>48</v>
      </c>
      <c r="G3511" t="s">
        <v>8650</v>
      </c>
      <c r="H3511" t="s">
        <v>8650</v>
      </c>
      <c r="I3511" t="s">
        <v>8651</v>
      </c>
      <c r="J3511" t="s">
        <v>8649</v>
      </c>
      <c r="K3511">
        <v>4047</v>
      </c>
      <c r="L3511">
        <v>1348</v>
      </c>
    </row>
    <row r="3512" spans="1:12" x14ac:dyDescent="0.25">
      <c r="A3512" t="s">
        <v>16</v>
      </c>
      <c r="B3512" t="s">
        <v>13</v>
      </c>
      <c r="C3512" t="s">
        <v>2</v>
      </c>
      <c r="D3512">
        <v>4192176</v>
      </c>
      <c r="E3512">
        <v>4192979</v>
      </c>
      <c r="F3512" t="s">
        <v>48</v>
      </c>
      <c r="G3512" t="s">
        <v>8653</v>
      </c>
      <c r="H3512" t="s">
        <v>8653</v>
      </c>
      <c r="I3512" t="s">
        <v>36</v>
      </c>
      <c r="J3512" t="s">
        <v>8652</v>
      </c>
      <c r="K3512">
        <v>804</v>
      </c>
      <c r="L3512">
        <v>267</v>
      </c>
    </row>
    <row r="3513" spans="1:12" x14ac:dyDescent="0.25">
      <c r="A3513" t="s">
        <v>16</v>
      </c>
      <c r="B3513" t="s">
        <v>13</v>
      </c>
      <c r="C3513" t="s">
        <v>2</v>
      </c>
      <c r="D3513">
        <v>4193460</v>
      </c>
      <c r="E3513">
        <v>4194431</v>
      </c>
      <c r="F3513" t="s">
        <v>48</v>
      </c>
      <c r="G3513" t="s">
        <v>8655</v>
      </c>
      <c r="H3513" t="s">
        <v>8655</v>
      </c>
      <c r="I3513" t="s">
        <v>8656</v>
      </c>
      <c r="J3513" t="s">
        <v>8654</v>
      </c>
      <c r="K3513">
        <v>972</v>
      </c>
      <c r="L3513">
        <v>323</v>
      </c>
    </row>
    <row r="3514" spans="1:12" x14ac:dyDescent="0.25">
      <c r="A3514" t="s">
        <v>16</v>
      </c>
      <c r="B3514" t="s">
        <v>13</v>
      </c>
      <c r="C3514" t="s">
        <v>2</v>
      </c>
      <c r="D3514">
        <v>4194789</v>
      </c>
      <c r="E3514">
        <v>4195256</v>
      </c>
      <c r="F3514" t="s">
        <v>14</v>
      </c>
      <c r="G3514" t="s">
        <v>8658</v>
      </c>
      <c r="H3514" t="s">
        <v>8658</v>
      </c>
      <c r="I3514" t="s">
        <v>36</v>
      </c>
      <c r="J3514" t="s">
        <v>8657</v>
      </c>
      <c r="K3514">
        <v>468</v>
      </c>
      <c r="L3514">
        <v>155</v>
      </c>
    </row>
    <row r="3515" spans="1:12" x14ac:dyDescent="0.25">
      <c r="A3515" t="s">
        <v>16</v>
      </c>
      <c r="B3515" t="s">
        <v>13</v>
      </c>
      <c r="C3515" t="s">
        <v>2</v>
      </c>
      <c r="D3515">
        <v>4195366</v>
      </c>
      <c r="E3515">
        <v>4195665</v>
      </c>
      <c r="F3515" t="s">
        <v>48</v>
      </c>
      <c r="G3515" t="s">
        <v>8660</v>
      </c>
      <c r="H3515" t="s">
        <v>8660</v>
      </c>
      <c r="I3515" t="s">
        <v>30</v>
      </c>
      <c r="J3515" t="s">
        <v>8659</v>
      </c>
      <c r="K3515">
        <v>300</v>
      </c>
      <c r="L3515">
        <v>99</v>
      </c>
    </row>
    <row r="3516" spans="1:12" x14ac:dyDescent="0.25">
      <c r="A3516" t="s">
        <v>16</v>
      </c>
      <c r="B3516" t="s">
        <v>13</v>
      </c>
      <c r="C3516" t="s">
        <v>2</v>
      </c>
      <c r="D3516">
        <v>4195670</v>
      </c>
      <c r="E3516">
        <v>4196776</v>
      </c>
      <c r="F3516" t="s">
        <v>48</v>
      </c>
      <c r="G3516" t="s">
        <v>8662</v>
      </c>
      <c r="H3516" t="s">
        <v>8662</v>
      </c>
      <c r="I3516" t="s">
        <v>8663</v>
      </c>
      <c r="J3516" t="s">
        <v>8661</v>
      </c>
      <c r="K3516">
        <v>1107</v>
      </c>
      <c r="L3516">
        <v>368</v>
      </c>
    </row>
    <row r="3517" spans="1:12" x14ac:dyDescent="0.25">
      <c r="A3517" t="s">
        <v>16</v>
      </c>
      <c r="B3517" t="s">
        <v>13</v>
      </c>
      <c r="C3517" t="s">
        <v>2</v>
      </c>
      <c r="D3517">
        <v>4196773</v>
      </c>
      <c r="E3517">
        <v>4197855</v>
      </c>
      <c r="F3517" t="s">
        <v>48</v>
      </c>
      <c r="G3517" t="s">
        <v>8665</v>
      </c>
      <c r="H3517" t="s">
        <v>8665</v>
      </c>
      <c r="I3517" t="s">
        <v>8666</v>
      </c>
      <c r="J3517" t="s">
        <v>8664</v>
      </c>
      <c r="K3517">
        <v>1083</v>
      </c>
      <c r="L3517">
        <v>360</v>
      </c>
    </row>
    <row r="3518" spans="1:12" x14ac:dyDescent="0.25">
      <c r="A3518" t="s">
        <v>16</v>
      </c>
      <c r="B3518" t="s">
        <v>13</v>
      </c>
      <c r="C3518" t="s">
        <v>2</v>
      </c>
      <c r="D3518">
        <v>4197963</v>
      </c>
      <c r="E3518">
        <v>4199435</v>
      </c>
      <c r="F3518" t="s">
        <v>14</v>
      </c>
      <c r="G3518" t="s">
        <v>8668</v>
      </c>
      <c r="H3518" t="s">
        <v>8668</v>
      </c>
      <c r="I3518" t="s">
        <v>8669</v>
      </c>
      <c r="J3518" t="s">
        <v>8667</v>
      </c>
      <c r="K3518">
        <v>1473</v>
      </c>
      <c r="L3518">
        <v>490</v>
      </c>
    </row>
    <row r="3519" spans="1:12" x14ac:dyDescent="0.25">
      <c r="A3519" t="s">
        <v>16</v>
      </c>
      <c r="B3519" t="s">
        <v>13</v>
      </c>
      <c r="C3519" t="s">
        <v>2</v>
      </c>
      <c r="D3519">
        <v>4199435</v>
      </c>
      <c r="E3519">
        <v>4199797</v>
      </c>
      <c r="F3519" t="s">
        <v>14</v>
      </c>
      <c r="G3519" t="s">
        <v>8671</v>
      </c>
      <c r="H3519" t="s">
        <v>8671</v>
      </c>
      <c r="I3519" t="s">
        <v>30</v>
      </c>
      <c r="J3519" t="s">
        <v>8670</v>
      </c>
      <c r="K3519">
        <v>363</v>
      </c>
      <c r="L3519">
        <v>120</v>
      </c>
    </row>
    <row r="3520" spans="1:12" x14ac:dyDescent="0.25">
      <c r="A3520" t="s">
        <v>16</v>
      </c>
      <c r="B3520" t="s">
        <v>13</v>
      </c>
      <c r="C3520" t="s">
        <v>2</v>
      </c>
      <c r="D3520">
        <v>4199805</v>
      </c>
      <c r="E3520">
        <v>4200230</v>
      </c>
      <c r="F3520" t="s">
        <v>14</v>
      </c>
      <c r="G3520" t="s">
        <v>8673</v>
      </c>
      <c r="H3520" t="s">
        <v>8673</v>
      </c>
      <c r="I3520" t="s">
        <v>8674</v>
      </c>
      <c r="J3520" t="s">
        <v>8672</v>
      </c>
      <c r="K3520">
        <v>426</v>
      </c>
      <c r="L3520">
        <v>141</v>
      </c>
    </row>
    <row r="3521" spans="1:12" x14ac:dyDescent="0.25">
      <c r="A3521" t="s">
        <v>16</v>
      </c>
      <c r="B3521" t="s">
        <v>13</v>
      </c>
      <c r="C3521" t="s">
        <v>2</v>
      </c>
      <c r="D3521">
        <v>4200357</v>
      </c>
      <c r="E3521">
        <v>4203191</v>
      </c>
      <c r="F3521" t="s">
        <v>14</v>
      </c>
      <c r="G3521" t="s">
        <v>8676</v>
      </c>
      <c r="H3521" t="s">
        <v>8676</v>
      </c>
      <c r="I3521" t="s">
        <v>8677</v>
      </c>
      <c r="J3521" t="s">
        <v>8675</v>
      </c>
      <c r="K3521">
        <v>2835</v>
      </c>
      <c r="L3521">
        <v>944</v>
      </c>
    </row>
    <row r="3522" spans="1:12" x14ac:dyDescent="0.25">
      <c r="A3522" t="s">
        <v>16</v>
      </c>
      <c r="B3522" t="s">
        <v>13</v>
      </c>
      <c r="C3522" t="s">
        <v>2</v>
      </c>
      <c r="D3522">
        <v>4203447</v>
      </c>
      <c r="E3522">
        <v>4206326</v>
      </c>
      <c r="F3522" t="s">
        <v>48</v>
      </c>
      <c r="G3522" t="s">
        <v>8679</v>
      </c>
      <c r="H3522" t="s">
        <v>8679</v>
      </c>
      <c r="I3522" t="s">
        <v>206</v>
      </c>
      <c r="J3522" t="s">
        <v>8678</v>
      </c>
      <c r="K3522">
        <v>2880</v>
      </c>
      <c r="L3522">
        <v>959</v>
      </c>
    </row>
    <row r="3523" spans="1:12" x14ac:dyDescent="0.25">
      <c r="A3523" t="s">
        <v>16</v>
      </c>
      <c r="B3523" t="s">
        <v>13</v>
      </c>
      <c r="C3523" t="s">
        <v>2</v>
      </c>
      <c r="D3523">
        <v>4206587</v>
      </c>
      <c r="E3523">
        <v>4208560</v>
      </c>
      <c r="F3523" t="s">
        <v>14</v>
      </c>
      <c r="G3523" t="s">
        <v>8681</v>
      </c>
      <c r="H3523" t="s">
        <v>8681</v>
      </c>
      <c r="I3523" t="s">
        <v>8682</v>
      </c>
      <c r="J3523" t="s">
        <v>8680</v>
      </c>
      <c r="K3523">
        <v>1974</v>
      </c>
      <c r="L3523">
        <v>657</v>
      </c>
    </row>
    <row r="3524" spans="1:12" x14ac:dyDescent="0.25">
      <c r="A3524" t="s">
        <v>16</v>
      </c>
      <c r="B3524" t="s">
        <v>13</v>
      </c>
      <c r="C3524" t="s">
        <v>2</v>
      </c>
      <c r="D3524">
        <v>4208861</v>
      </c>
      <c r="E3524">
        <v>4209994</v>
      </c>
      <c r="F3524" t="s">
        <v>48</v>
      </c>
      <c r="G3524" t="s">
        <v>8684</v>
      </c>
      <c r="H3524" t="s">
        <v>8684</v>
      </c>
      <c r="I3524" t="s">
        <v>7379</v>
      </c>
      <c r="J3524" t="s">
        <v>8683</v>
      </c>
      <c r="K3524">
        <v>1134</v>
      </c>
      <c r="L3524">
        <v>377</v>
      </c>
    </row>
    <row r="3525" spans="1:12" x14ac:dyDescent="0.25">
      <c r="A3525" t="s">
        <v>16</v>
      </c>
      <c r="B3525" t="s">
        <v>13</v>
      </c>
      <c r="C3525" t="s">
        <v>2</v>
      </c>
      <c r="D3525">
        <v>4210799</v>
      </c>
      <c r="E3525">
        <v>4211281</v>
      </c>
      <c r="F3525" t="s">
        <v>48</v>
      </c>
      <c r="G3525" t="s">
        <v>8686</v>
      </c>
      <c r="H3525" t="s">
        <v>8686</v>
      </c>
      <c r="I3525" t="s">
        <v>8687</v>
      </c>
      <c r="J3525" t="s">
        <v>8685</v>
      </c>
      <c r="K3525">
        <v>483</v>
      </c>
      <c r="L3525">
        <v>160</v>
      </c>
    </row>
    <row r="3526" spans="1:12" x14ac:dyDescent="0.25">
      <c r="A3526" t="s">
        <v>16</v>
      </c>
      <c r="B3526" t="s">
        <v>13</v>
      </c>
      <c r="C3526" t="s">
        <v>2</v>
      </c>
      <c r="D3526">
        <v>4211278</v>
      </c>
      <c r="E3526">
        <v>4211733</v>
      </c>
      <c r="F3526" t="s">
        <v>48</v>
      </c>
      <c r="G3526" t="s">
        <v>8689</v>
      </c>
      <c r="H3526" t="s">
        <v>8689</v>
      </c>
      <c r="I3526" t="s">
        <v>36</v>
      </c>
      <c r="J3526" t="s">
        <v>8688</v>
      </c>
      <c r="K3526">
        <v>456</v>
      </c>
      <c r="L3526">
        <v>151</v>
      </c>
    </row>
    <row r="3527" spans="1:12" x14ac:dyDescent="0.25">
      <c r="A3527" t="s">
        <v>16</v>
      </c>
      <c r="B3527" t="s">
        <v>13</v>
      </c>
      <c r="C3527" t="s">
        <v>2</v>
      </c>
      <c r="D3527">
        <v>4211756</v>
      </c>
      <c r="E3527">
        <v>4212529</v>
      </c>
      <c r="F3527" t="s">
        <v>48</v>
      </c>
      <c r="G3527" t="s">
        <v>8691</v>
      </c>
      <c r="H3527" t="s">
        <v>8691</v>
      </c>
      <c r="I3527" t="s">
        <v>5167</v>
      </c>
      <c r="J3527" t="s">
        <v>8690</v>
      </c>
      <c r="K3527">
        <v>774</v>
      </c>
      <c r="L3527">
        <v>257</v>
      </c>
    </row>
    <row r="3528" spans="1:12" x14ac:dyDescent="0.25">
      <c r="A3528" t="s">
        <v>16</v>
      </c>
      <c r="B3528" t="s">
        <v>13</v>
      </c>
      <c r="C3528" t="s">
        <v>2</v>
      </c>
      <c r="D3528">
        <v>4212661</v>
      </c>
      <c r="E3528">
        <v>4213059</v>
      </c>
      <c r="F3528" t="s">
        <v>14</v>
      </c>
      <c r="G3528" t="s">
        <v>8693</v>
      </c>
      <c r="H3528" t="s">
        <v>8693</v>
      </c>
      <c r="I3528" t="s">
        <v>36</v>
      </c>
      <c r="J3528" t="s">
        <v>8692</v>
      </c>
      <c r="K3528">
        <v>399</v>
      </c>
      <c r="L3528">
        <v>132</v>
      </c>
    </row>
    <row r="3529" spans="1:12" x14ac:dyDescent="0.25">
      <c r="A3529" t="s">
        <v>16</v>
      </c>
      <c r="B3529" t="s">
        <v>13</v>
      </c>
      <c r="C3529" t="s">
        <v>2</v>
      </c>
      <c r="D3529">
        <v>4213403</v>
      </c>
      <c r="E3529">
        <v>4215097</v>
      </c>
      <c r="F3529" t="s">
        <v>14</v>
      </c>
      <c r="G3529" t="s">
        <v>8695</v>
      </c>
      <c r="H3529" t="s">
        <v>8695</v>
      </c>
      <c r="I3529" t="s">
        <v>8696</v>
      </c>
      <c r="J3529" t="s">
        <v>8694</v>
      </c>
      <c r="K3529">
        <v>1695</v>
      </c>
      <c r="L3529">
        <v>564</v>
      </c>
    </row>
    <row r="3530" spans="1:12" x14ac:dyDescent="0.25">
      <c r="A3530" t="s">
        <v>16</v>
      </c>
      <c r="B3530" t="s">
        <v>13</v>
      </c>
      <c r="C3530" t="s">
        <v>2</v>
      </c>
      <c r="D3530">
        <v>4215241</v>
      </c>
      <c r="E3530">
        <v>4215702</v>
      </c>
      <c r="F3530" t="s">
        <v>14</v>
      </c>
      <c r="G3530" t="s">
        <v>8698</v>
      </c>
      <c r="H3530" t="s">
        <v>8698</v>
      </c>
      <c r="I3530" t="s">
        <v>664</v>
      </c>
      <c r="J3530" t="s">
        <v>8697</v>
      </c>
      <c r="K3530">
        <v>462</v>
      </c>
      <c r="L3530">
        <v>153</v>
      </c>
    </row>
    <row r="3531" spans="1:12" x14ac:dyDescent="0.25">
      <c r="A3531" t="s">
        <v>16</v>
      </c>
      <c r="B3531" t="s">
        <v>13</v>
      </c>
      <c r="C3531" t="s">
        <v>2</v>
      </c>
      <c r="D3531">
        <v>4215759</v>
      </c>
      <c r="E3531">
        <v>4217018</v>
      </c>
      <c r="F3531" t="s">
        <v>48</v>
      </c>
      <c r="G3531" t="s">
        <v>8700</v>
      </c>
      <c r="H3531" t="s">
        <v>8700</v>
      </c>
      <c r="I3531" t="s">
        <v>30</v>
      </c>
      <c r="J3531" t="s">
        <v>8699</v>
      </c>
      <c r="K3531">
        <v>1260</v>
      </c>
      <c r="L3531">
        <v>419</v>
      </c>
    </row>
    <row r="3532" spans="1:12" x14ac:dyDescent="0.25">
      <c r="A3532" t="s">
        <v>16</v>
      </c>
      <c r="B3532" t="s">
        <v>13</v>
      </c>
      <c r="C3532" t="s">
        <v>2</v>
      </c>
      <c r="D3532">
        <v>4217187</v>
      </c>
      <c r="E3532">
        <v>4218299</v>
      </c>
      <c r="F3532" t="s">
        <v>14</v>
      </c>
      <c r="G3532" t="s">
        <v>8702</v>
      </c>
      <c r="H3532" t="s">
        <v>8702</v>
      </c>
      <c r="I3532" t="s">
        <v>2145</v>
      </c>
      <c r="J3532" t="s">
        <v>8701</v>
      </c>
      <c r="K3532">
        <v>1113</v>
      </c>
      <c r="L3532">
        <v>370</v>
      </c>
    </row>
    <row r="3533" spans="1:12" x14ac:dyDescent="0.25">
      <c r="A3533" t="s">
        <v>16</v>
      </c>
      <c r="B3533" t="s">
        <v>13</v>
      </c>
      <c r="C3533" t="s">
        <v>2</v>
      </c>
      <c r="D3533">
        <v>4218385</v>
      </c>
      <c r="E3533">
        <v>4219227</v>
      </c>
      <c r="F3533" t="s">
        <v>14</v>
      </c>
      <c r="G3533" t="s">
        <v>8704</v>
      </c>
      <c r="H3533" t="s">
        <v>8704</v>
      </c>
      <c r="I3533" t="s">
        <v>425</v>
      </c>
      <c r="J3533" t="s">
        <v>8703</v>
      </c>
      <c r="K3533">
        <v>843</v>
      </c>
      <c r="L3533">
        <v>280</v>
      </c>
    </row>
    <row r="3534" spans="1:12" x14ac:dyDescent="0.25">
      <c r="A3534" t="s">
        <v>16</v>
      </c>
      <c r="B3534" t="s">
        <v>13</v>
      </c>
      <c r="C3534" t="s">
        <v>2</v>
      </c>
      <c r="D3534">
        <v>4219230</v>
      </c>
      <c r="E3534">
        <v>4220156</v>
      </c>
      <c r="F3534" t="s">
        <v>14</v>
      </c>
      <c r="G3534" t="s">
        <v>8706</v>
      </c>
      <c r="H3534" t="s">
        <v>8706</v>
      </c>
      <c r="I3534" t="s">
        <v>1125</v>
      </c>
      <c r="J3534" t="s">
        <v>8705</v>
      </c>
      <c r="K3534">
        <v>927</v>
      </c>
      <c r="L3534">
        <v>308</v>
      </c>
    </row>
    <row r="3535" spans="1:12" x14ac:dyDescent="0.25">
      <c r="A3535" t="s">
        <v>16</v>
      </c>
      <c r="B3535" t="s">
        <v>13</v>
      </c>
      <c r="C3535" t="s">
        <v>2</v>
      </c>
      <c r="D3535">
        <v>4220153</v>
      </c>
      <c r="E3535">
        <v>4220797</v>
      </c>
      <c r="F3535" t="s">
        <v>14</v>
      </c>
      <c r="G3535" t="s">
        <v>8708</v>
      </c>
      <c r="H3535" t="s">
        <v>8708</v>
      </c>
      <c r="I3535" t="s">
        <v>36</v>
      </c>
      <c r="J3535" t="s">
        <v>8707</v>
      </c>
      <c r="K3535">
        <v>645</v>
      </c>
      <c r="L3535">
        <v>214</v>
      </c>
    </row>
    <row r="3536" spans="1:12" x14ac:dyDescent="0.25">
      <c r="A3536" t="s">
        <v>16</v>
      </c>
      <c r="B3536" t="s">
        <v>13</v>
      </c>
      <c r="C3536" t="s">
        <v>2</v>
      </c>
      <c r="D3536">
        <v>4221005</v>
      </c>
      <c r="E3536">
        <v>4221607</v>
      </c>
      <c r="F3536" t="s">
        <v>48</v>
      </c>
      <c r="G3536" t="s">
        <v>8710</v>
      </c>
      <c r="H3536" t="s">
        <v>8710</v>
      </c>
      <c r="I3536" t="s">
        <v>8711</v>
      </c>
      <c r="J3536" t="s">
        <v>8709</v>
      </c>
      <c r="K3536">
        <v>603</v>
      </c>
      <c r="L3536">
        <v>200</v>
      </c>
    </row>
    <row r="3537" spans="1:12" x14ac:dyDescent="0.25">
      <c r="A3537" t="s">
        <v>16</v>
      </c>
      <c r="B3537" t="s">
        <v>13</v>
      </c>
      <c r="C3537" t="s">
        <v>2</v>
      </c>
      <c r="D3537">
        <v>4221723</v>
      </c>
      <c r="E3537">
        <v>4223372</v>
      </c>
      <c r="F3537" t="s">
        <v>14</v>
      </c>
      <c r="G3537" t="s">
        <v>8713</v>
      </c>
      <c r="H3537" t="s">
        <v>8713</v>
      </c>
      <c r="I3537" t="s">
        <v>8714</v>
      </c>
      <c r="J3537" t="s">
        <v>8712</v>
      </c>
      <c r="K3537">
        <v>1650</v>
      </c>
      <c r="L3537">
        <v>549</v>
      </c>
    </row>
    <row r="3538" spans="1:12" x14ac:dyDescent="0.25">
      <c r="A3538" t="s">
        <v>16</v>
      </c>
      <c r="B3538" t="s">
        <v>13</v>
      </c>
      <c r="C3538" t="s">
        <v>2</v>
      </c>
      <c r="D3538">
        <v>4223369</v>
      </c>
      <c r="E3538">
        <v>4225456</v>
      </c>
      <c r="F3538" t="s">
        <v>14</v>
      </c>
      <c r="G3538" t="s">
        <v>8716</v>
      </c>
      <c r="H3538" t="s">
        <v>8716</v>
      </c>
      <c r="I3538" t="s">
        <v>36</v>
      </c>
      <c r="J3538" t="s">
        <v>8715</v>
      </c>
      <c r="K3538">
        <v>2088</v>
      </c>
      <c r="L3538">
        <v>695</v>
      </c>
    </row>
    <row r="3539" spans="1:12" x14ac:dyDescent="0.25">
      <c r="A3539" t="s">
        <v>16</v>
      </c>
      <c r="B3539" t="s">
        <v>13</v>
      </c>
      <c r="C3539" t="s">
        <v>2</v>
      </c>
      <c r="D3539">
        <v>4225514</v>
      </c>
      <c r="E3539">
        <v>4226143</v>
      </c>
      <c r="F3539" t="s">
        <v>48</v>
      </c>
      <c r="G3539" t="s">
        <v>8718</v>
      </c>
      <c r="H3539" t="s">
        <v>8718</v>
      </c>
      <c r="I3539" t="s">
        <v>8719</v>
      </c>
      <c r="J3539" t="s">
        <v>8717</v>
      </c>
      <c r="K3539">
        <v>630</v>
      </c>
      <c r="L3539">
        <v>209</v>
      </c>
    </row>
    <row r="3540" spans="1:12" x14ac:dyDescent="0.25">
      <c r="A3540" t="s">
        <v>16</v>
      </c>
      <c r="B3540" t="s">
        <v>13</v>
      </c>
      <c r="C3540" t="s">
        <v>2</v>
      </c>
      <c r="D3540">
        <v>4226143</v>
      </c>
      <c r="E3540">
        <v>4226874</v>
      </c>
      <c r="F3540" t="s">
        <v>48</v>
      </c>
      <c r="G3540" t="s">
        <v>8721</v>
      </c>
      <c r="H3540" t="s">
        <v>8721</v>
      </c>
      <c r="I3540" t="s">
        <v>8722</v>
      </c>
      <c r="J3540" t="s">
        <v>8720</v>
      </c>
      <c r="K3540">
        <v>732</v>
      </c>
      <c r="L3540">
        <v>243</v>
      </c>
    </row>
    <row r="3541" spans="1:12" x14ac:dyDescent="0.25">
      <c r="A3541" t="s">
        <v>16</v>
      </c>
      <c r="B3541" t="s">
        <v>13</v>
      </c>
      <c r="C3541" t="s">
        <v>2</v>
      </c>
      <c r="D3541">
        <v>4227009</v>
      </c>
      <c r="E3541">
        <v>4228355</v>
      </c>
      <c r="F3541" t="s">
        <v>14</v>
      </c>
      <c r="G3541" t="s">
        <v>8724</v>
      </c>
      <c r="H3541" t="s">
        <v>8724</v>
      </c>
      <c r="I3541" t="s">
        <v>8725</v>
      </c>
      <c r="J3541" t="s">
        <v>8723</v>
      </c>
      <c r="K3541">
        <v>1347</v>
      </c>
      <c r="L3541">
        <v>448</v>
      </c>
    </row>
    <row r="3542" spans="1:12" x14ac:dyDescent="0.25">
      <c r="A3542" t="s">
        <v>16</v>
      </c>
      <c r="B3542" t="s">
        <v>13</v>
      </c>
      <c r="C3542" t="s">
        <v>2</v>
      </c>
      <c r="D3542">
        <v>4228403</v>
      </c>
      <c r="E3542">
        <v>4229806</v>
      </c>
      <c r="F3542" t="s">
        <v>14</v>
      </c>
      <c r="G3542" t="s">
        <v>8727</v>
      </c>
      <c r="H3542" t="s">
        <v>8727</v>
      </c>
      <c r="I3542" t="s">
        <v>8728</v>
      </c>
      <c r="J3542" t="s">
        <v>8726</v>
      </c>
      <c r="K3542">
        <v>1404</v>
      </c>
      <c r="L3542">
        <v>467</v>
      </c>
    </row>
    <row r="3543" spans="1:12" x14ac:dyDescent="0.25">
      <c r="A3543" t="s">
        <v>16</v>
      </c>
      <c r="B3543" t="s">
        <v>13</v>
      </c>
      <c r="C3543" t="s">
        <v>2</v>
      </c>
      <c r="D3543">
        <v>4230084</v>
      </c>
      <c r="E3543">
        <v>4231250</v>
      </c>
      <c r="F3543" t="s">
        <v>48</v>
      </c>
      <c r="G3543" t="s">
        <v>8730</v>
      </c>
      <c r="H3543" t="s">
        <v>8730</v>
      </c>
      <c r="I3543" t="s">
        <v>3929</v>
      </c>
      <c r="J3543" t="s">
        <v>8729</v>
      </c>
      <c r="K3543">
        <v>1167</v>
      </c>
      <c r="L3543">
        <v>388</v>
      </c>
    </row>
    <row r="3544" spans="1:12" x14ac:dyDescent="0.25">
      <c r="A3544" t="s">
        <v>16</v>
      </c>
      <c r="B3544" t="s">
        <v>13</v>
      </c>
      <c r="C3544" t="s">
        <v>2</v>
      </c>
      <c r="D3544">
        <v>4231590</v>
      </c>
      <c r="E3544">
        <v>4232489</v>
      </c>
      <c r="F3544" t="s">
        <v>48</v>
      </c>
      <c r="G3544" t="s">
        <v>8732</v>
      </c>
      <c r="H3544" t="s">
        <v>8732</v>
      </c>
      <c r="I3544" t="s">
        <v>853</v>
      </c>
      <c r="J3544" t="s">
        <v>8731</v>
      </c>
      <c r="K3544">
        <v>900</v>
      </c>
      <c r="L3544">
        <v>299</v>
      </c>
    </row>
    <row r="3545" spans="1:12" x14ac:dyDescent="0.25">
      <c r="A3545" t="s">
        <v>16</v>
      </c>
      <c r="B3545" t="s">
        <v>13</v>
      </c>
      <c r="C3545" t="s">
        <v>2</v>
      </c>
      <c r="D3545">
        <v>4232486</v>
      </c>
      <c r="E3545">
        <v>4233043</v>
      </c>
      <c r="F3545" t="s">
        <v>48</v>
      </c>
      <c r="G3545" t="s">
        <v>8734</v>
      </c>
      <c r="H3545" t="s">
        <v>8734</v>
      </c>
      <c r="I3545" t="s">
        <v>8735</v>
      </c>
      <c r="J3545" t="s">
        <v>8733</v>
      </c>
      <c r="K3545">
        <v>558</v>
      </c>
      <c r="L3545">
        <v>185</v>
      </c>
    </row>
    <row r="3546" spans="1:12" x14ac:dyDescent="0.25">
      <c r="A3546" t="s">
        <v>16</v>
      </c>
      <c r="B3546" t="s">
        <v>13</v>
      </c>
      <c r="C3546" t="s">
        <v>2</v>
      </c>
      <c r="D3546">
        <v>4233040</v>
      </c>
      <c r="E3546">
        <v>4233927</v>
      </c>
      <c r="F3546" t="s">
        <v>48</v>
      </c>
      <c r="G3546" t="s">
        <v>8737</v>
      </c>
      <c r="H3546" t="s">
        <v>8737</v>
      </c>
      <c r="I3546" t="s">
        <v>8738</v>
      </c>
      <c r="J3546" t="s">
        <v>8736</v>
      </c>
      <c r="K3546">
        <v>888</v>
      </c>
      <c r="L3546">
        <v>295</v>
      </c>
    </row>
    <row r="3547" spans="1:12" x14ac:dyDescent="0.25">
      <c r="A3547" t="s">
        <v>16</v>
      </c>
      <c r="B3547" t="s">
        <v>13</v>
      </c>
      <c r="C3547" t="s">
        <v>2</v>
      </c>
      <c r="D3547">
        <v>4233991</v>
      </c>
      <c r="E3547">
        <v>4235046</v>
      </c>
      <c r="F3547" t="s">
        <v>48</v>
      </c>
      <c r="G3547" t="s">
        <v>8740</v>
      </c>
      <c r="H3547" t="s">
        <v>8740</v>
      </c>
      <c r="I3547" t="s">
        <v>8741</v>
      </c>
      <c r="J3547" t="s">
        <v>8739</v>
      </c>
      <c r="K3547">
        <v>1056</v>
      </c>
      <c r="L3547">
        <v>351</v>
      </c>
    </row>
    <row r="3548" spans="1:12" x14ac:dyDescent="0.25">
      <c r="A3548" t="s">
        <v>16</v>
      </c>
      <c r="B3548" t="s">
        <v>13</v>
      </c>
      <c r="C3548" t="s">
        <v>2</v>
      </c>
      <c r="D3548">
        <v>4235275</v>
      </c>
      <c r="E3548">
        <v>4236021</v>
      </c>
      <c r="F3548" t="s">
        <v>14</v>
      </c>
      <c r="G3548" t="s">
        <v>8743</v>
      </c>
      <c r="H3548" t="s">
        <v>8743</v>
      </c>
      <c r="I3548" t="s">
        <v>8744</v>
      </c>
      <c r="J3548" t="s">
        <v>8742</v>
      </c>
      <c r="K3548">
        <v>747</v>
      </c>
      <c r="L3548">
        <v>248</v>
      </c>
    </row>
    <row r="3549" spans="1:12" x14ac:dyDescent="0.25">
      <c r="A3549" t="s">
        <v>16</v>
      </c>
      <c r="B3549" t="s">
        <v>13</v>
      </c>
      <c r="C3549" t="s">
        <v>2</v>
      </c>
      <c r="D3549">
        <v>4236021</v>
      </c>
      <c r="E3549">
        <v>4236965</v>
      </c>
      <c r="F3549" t="s">
        <v>14</v>
      </c>
      <c r="G3549" t="s">
        <v>8746</v>
      </c>
      <c r="H3549" t="s">
        <v>8746</v>
      </c>
      <c r="I3549" t="s">
        <v>8744</v>
      </c>
      <c r="J3549" t="s">
        <v>8745</v>
      </c>
      <c r="K3549">
        <v>945</v>
      </c>
      <c r="L3549">
        <v>314</v>
      </c>
    </row>
    <row r="3550" spans="1:12" x14ac:dyDescent="0.25">
      <c r="A3550" t="s">
        <v>16</v>
      </c>
      <c r="B3550" t="s">
        <v>13</v>
      </c>
      <c r="C3550" t="s">
        <v>2</v>
      </c>
      <c r="D3550">
        <v>4236981</v>
      </c>
      <c r="E3550">
        <v>4237967</v>
      </c>
      <c r="F3550" t="s">
        <v>14</v>
      </c>
      <c r="G3550" t="s">
        <v>8748</v>
      </c>
      <c r="H3550" t="s">
        <v>8748</v>
      </c>
      <c r="I3550" t="s">
        <v>36</v>
      </c>
      <c r="J3550" t="s">
        <v>8747</v>
      </c>
      <c r="K3550">
        <v>987</v>
      </c>
      <c r="L3550">
        <v>328</v>
      </c>
    </row>
    <row r="3551" spans="1:12" x14ac:dyDescent="0.25">
      <c r="A3551" t="s">
        <v>16</v>
      </c>
      <c r="B3551" t="s">
        <v>13</v>
      </c>
      <c r="C3551" t="s">
        <v>2</v>
      </c>
      <c r="D3551">
        <v>4238070</v>
      </c>
      <c r="E3551">
        <v>4239458</v>
      </c>
      <c r="F3551" t="s">
        <v>14</v>
      </c>
      <c r="G3551" t="s">
        <v>8750</v>
      </c>
      <c r="H3551" t="s">
        <v>8750</v>
      </c>
      <c r="I3551" t="s">
        <v>30</v>
      </c>
      <c r="J3551" t="s">
        <v>8749</v>
      </c>
      <c r="K3551">
        <v>1389</v>
      </c>
      <c r="L3551">
        <v>462</v>
      </c>
    </row>
    <row r="3552" spans="1:12" x14ac:dyDescent="0.25">
      <c r="A3552" t="s">
        <v>16</v>
      </c>
      <c r="B3552" t="s">
        <v>13</v>
      </c>
      <c r="C3552" t="s">
        <v>2</v>
      </c>
      <c r="D3552">
        <v>4239458</v>
      </c>
      <c r="E3552">
        <v>4240759</v>
      </c>
      <c r="F3552" t="s">
        <v>14</v>
      </c>
      <c r="G3552" t="s">
        <v>8752</v>
      </c>
      <c r="H3552" t="s">
        <v>8752</v>
      </c>
      <c r="I3552" t="s">
        <v>4664</v>
      </c>
      <c r="J3552" t="s">
        <v>8751</v>
      </c>
      <c r="K3552">
        <v>1302</v>
      </c>
      <c r="L3552">
        <v>433</v>
      </c>
    </row>
    <row r="3553" spans="1:12" x14ac:dyDescent="0.25">
      <c r="A3553" t="s">
        <v>16</v>
      </c>
      <c r="B3553" t="s">
        <v>13</v>
      </c>
      <c r="C3553" t="s">
        <v>2</v>
      </c>
      <c r="D3553">
        <v>4240762</v>
      </c>
      <c r="E3553">
        <v>4241490</v>
      </c>
      <c r="F3553" t="s">
        <v>14</v>
      </c>
      <c r="G3553" t="s">
        <v>8754</v>
      </c>
      <c r="H3553" t="s">
        <v>8754</v>
      </c>
      <c r="I3553" t="s">
        <v>3020</v>
      </c>
      <c r="J3553" t="s">
        <v>8753</v>
      </c>
      <c r="K3553">
        <v>729</v>
      </c>
      <c r="L3553">
        <v>242</v>
      </c>
    </row>
    <row r="3554" spans="1:12" x14ac:dyDescent="0.25">
      <c r="A3554" t="s">
        <v>16</v>
      </c>
      <c r="B3554" t="s">
        <v>13</v>
      </c>
      <c r="C3554" t="s">
        <v>2</v>
      </c>
      <c r="D3554">
        <v>4241606</v>
      </c>
      <c r="E3554">
        <v>4243846</v>
      </c>
      <c r="F3554" t="s">
        <v>14</v>
      </c>
      <c r="G3554" t="s">
        <v>8756</v>
      </c>
      <c r="H3554" t="s">
        <v>8756</v>
      </c>
      <c r="I3554" t="s">
        <v>30</v>
      </c>
      <c r="J3554" t="s">
        <v>8755</v>
      </c>
      <c r="K3554">
        <v>2241</v>
      </c>
      <c r="L3554">
        <v>746</v>
      </c>
    </row>
    <row r="3555" spans="1:12" x14ac:dyDescent="0.25">
      <c r="A3555" t="s">
        <v>16</v>
      </c>
      <c r="B3555" t="s">
        <v>13</v>
      </c>
      <c r="C3555" t="s">
        <v>2</v>
      </c>
      <c r="D3555">
        <v>4244038</v>
      </c>
      <c r="E3555">
        <v>4244982</v>
      </c>
      <c r="F3555" t="s">
        <v>14</v>
      </c>
      <c r="G3555" t="s">
        <v>8758</v>
      </c>
      <c r="H3555" t="s">
        <v>8758</v>
      </c>
      <c r="I3555" t="s">
        <v>8759</v>
      </c>
      <c r="J3555" t="s">
        <v>8757</v>
      </c>
      <c r="K3555">
        <v>945</v>
      </c>
      <c r="L3555">
        <v>314</v>
      </c>
    </row>
    <row r="3556" spans="1:12" x14ac:dyDescent="0.25">
      <c r="A3556" t="s">
        <v>16</v>
      </c>
      <c r="B3556" t="s">
        <v>13</v>
      </c>
      <c r="C3556" t="s">
        <v>2</v>
      </c>
      <c r="D3556">
        <v>4245005</v>
      </c>
      <c r="E3556">
        <v>4246291</v>
      </c>
      <c r="F3556" t="s">
        <v>14</v>
      </c>
      <c r="G3556" t="s">
        <v>8761</v>
      </c>
      <c r="H3556" t="s">
        <v>8761</v>
      </c>
      <c r="I3556" t="s">
        <v>36</v>
      </c>
      <c r="J3556" t="s">
        <v>8760</v>
      </c>
      <c r="K3556">
        <v>1287</v>
      </c>
      <c r="L3556">
        <v>428</v>
      </c>
    </row>
    <row r="3557" spans="1:12" x14ac:dyDescent="0.25">
      <c r="A3557" t="s">
        <v>16</v>
      </c>
      <c r="B3557" t="s">
        <v>13</v>
      </c>
      <c r="C3557" t="s">
        <v>2</v>
      </c>
      <c r="D3557">
        <v>4246288</v>
      </c>
      <c r="E3557">
        <v>4246686</v>
      </c>
      <c r="F3557" t="s">
        <v>14</v>
      </c>
      <c r="G3557" t="s">
        <v>8763</v>
      </c>
      <c r="H3557" t="s">
        <v>8763</v>
      </c>
      <c r="I3557" t="s">
        <v>30</v>
      </c>
      <c r="J3557" t="s">
        <v>8762</v>
      </c>
      <c r="K3557">
        <v>399</v>
      </c>
      <c r="L3557">
        <v>132</v>
      </c>
    </row>
    <row r="3558" spans="1:12" x14ac:dyDescent="0.25">
      <c r="A3558" t="s">
        <v>16</v>
      </c>
      <c r="B3558" t="s">
        <v>13</v>
      </c>
      <c r="C3558" t="s">
        <v>2</v>
      </c>
      <c r="D3558">
        <v>4246683</v>
      </c>
      <c r="E3558">
        <v>4248428</v>
      </c>
      <c r="F3558" t="s">
        <v>14</v>
      </c>
      <c r="G3558" t="s">
        <v>8765</v>
      </c>
      <c r="H3558" t="s">
        <v>8765</v>
      </c>
      <c r="I3558" t="s">
        <v>30</v>
      </c>
      <c r="J3558" t="s">
        <v>8764</v>
      </c>
      <c r="K3558">
        <v>1746</v>
      </c>
      <c r="L3558">
        <v>581</v>
      </c>
    </row>
    <row r="3559" spans="1:12" x14ac:dyDescent="0.25">
      <c r="A3559" t="s">
        <v>16</v>
      </c>
      <c r="B3559" t="s">
        <v>13</v>
      </c>
      <c r="C3559" t="s">
        <v>2</v>
      </c>
      <c r="D3559">
        <v>4248740</v>
      </c>
      <c r="E3559">
        <v>4249591</v>
      </c>
      <c r="F3559" t="s">
        <v>48</v>
      </c>
      <c r="G3559" t="s">
        <v>8767</v>
      </c>
      <c r="H3559" t="s">
        <v>8767</v>
      </c>
      <c r="I3559" t="s">
        <v>8768</v>
      </c>
      <c r="J3559" t="s">
        <v>8766</v>
      </c>
      <c r="K3559">
        <v>852</v>
      </c>
      <c r="L3559">
        <v>283</v>
      </c>
    </row>
    <row r="3560" spans="1:12" x14ac:dyDescent="0.25">
      <c r="A3560" t="s">
        <v>16</v>
      </c>
      <c r="B3560" t="s">
        <v>13</v>
      </c>
      <c r="C3560" t="s">
        <v>2</v>
      </c>
      <c r="D3560">
        <v>4249652</v>
      </c>
      <c r="E3560">
        <v>4250773</v>
      </c>
      <c r="F3560" t="s">
        <v>48</v>
      </c>
      <c r="G3560" t="s">
        <v>8770</v>
      </c>
      <c r="H3560" t="s">
        <v>8770</v>
      </c>
      <c r="I3560" t="s">
        <v>36</v>
      </c>
      <c r="J3560" t="s">
        <v>8769</v>
      </c>
      <c r="K3560">
        <v>1122</v>
      </c>
      <c r="L3560">
        <v>373</v>
      </c>
    </row>
    <row r="3561" spans="1:12" x14ac:dyDescent="0.25">
      <c r="A3561" t="s">
        <v>16</v>
      </c>
      <c r="B3561" t="s">
        <v>13</v>
      </c>
      <c r="C3561" t="s">
        <v>2</v>
      </c>
      <c r="D3561">
        <v>4250904</v>
      </c>
      <c r="E3561">
        <v>4252556</v>
      </c>
      <c r="F3561" t="s">
        <v>48</v>
      </c>
      <c r="G3561" t="s">
        <v>8772</v>
      </c>
      <c r="H3561" t="s">
        <v>8772</v>
      </c>
      <c r="I3561" t="s">
        <v>8773</v>
      </c>
      <c r="J3561" t="s">
        <v>8771</v>
      </c>
      <c r="K3561">
        <v>1653</v>
      </c>
      <c r="L3561">
        <v>550</v>
      </c>
    </row>
    <row r="3562" spans="1:12" x14ac:dyDescent="0.25">
      <c r="A3562" t="s">
        <v>16</v>
      </c>
      <c r="B3562" t="s">
        <v>13</v>
      </c>
      <c r="C3562" t="s">
        <v>2</v>
      </c>
      <c r="D3562">
        <v>4254480</v>
      </c>
      <c r="E3562">
        <v>4255658</v>
      </c>
      <c r="F3562" t="s">
        <v>48</v>
      </c>
      <c r="G3562" t="s">
        <v>8775</v>
      </c>
      <c r="H3562" t="s">
        <v>8775</v>
      </c>
      <c r="I3562" t="s">
        <v>8776</v>
      </c>
      <c r="J3562" t="s">
        <v>8774</v>
      </c>
      <c r="K3562">
        <v>1179</v>
      </c>
      <c r="L3562">
        <v>392</v>
      </c>
    </row>
    <row r="3563" spans="1:12" x14ac:dyDescent="0.25">
      <c r="A3563" t="s">
        <v>16</v>
      </c>
      <c r="B3563" t="s">
        <v>13</v>
      </c>
      <c r="C3563" t="s">
        <v>2</v>
      </c>
      <c r="D3563">
        <v>4255706</v>
      </c>
      <c r="E3563">
        <v>4256488</v>
      </c>
      <c r="F3563" t="s">
        <v>48</v>
      </c>
      <c r="G3563" t="s">
        <v>8778</v>
      </c>
      <c r="H3563" t="s">
        <v>8778</v>
      </c>
      <c r="I3563" t="s">
        <v>2145</v>
      </c>
      <c r="J3563" t="s">
        <v>8777</v>
      </c>
      <c r="K3563">
        <v>783</v>
      </c>
      <c r="L3563">
        <v>260</v>
      </c>
    </row>
    <row r="3564" spans="1:12" x14ac:dyDescent="0.25">
      <c r="A3564" t="s">
        <v>16</v>
      </c>
      <c r="B3564" t="s">
        <v>13</v>
      </c>
      <c r="C3564" t="s">
        <v>2</v>
      </c>
      <c r="D3564">
        <v>4256488</v>
      </c>
      <c r="E3564">
        <v>4257684</v>
      </c>
      <c r="F3564" t="s">
        <v>48</v>
      </c>
      <c r="G3564" t="s">
        <v>8780</v>
      </c>
      <c r="H3564" t="s">
        <v>8780</v>
      </c>
      <c r="I3564" t="s">
        <v>8781</v>
      </c>
      <c r="J3564" t="s">
        <v>8779</v>
      </c>
      <c r="K3564">
        <v>1197</v>
      </c>
      <c r="L3564">
        <v>398</v>
      </c>
    </row>
    <row r="3565" spans="1:12" x14ac:dyDescent="0.25">
      <c r="A3565" t="s">
        <v>16</v>
      </c>
      <c r="B3565" t="s">
        <v>13</v>
      </c>
      <c r="C3565" t="s">
        <v>2</v>
      </c>
      <c r="D3565">
        <v>4257784</v>
      </c>
      <c r="E3565">
        <v>4259154</v>
      </c>
      <c r="F3565" t="s">
        <v>48</v>
      </c>
      <c r="G3565" t="s">
        <v>8783</v>
      </c>
      <c r="H3565" t="s">
        <v>8783</v>
      </c>
      <c r="I3565" t="s">
        <v>8784</v>
      </c>
      <c r="J3565" t="s">
        <v>8782</v>
      </c>
      <c r="K3565">
        <v>1371</v>
      </c>
      <c r="L3565">
        <v>456</v>
      </c>
    </row>
    <row r="3566" spans="1:12" x14ac:dyDescent="0.25">
      <c r="A3566" t="s">
        <v>16</v>
      </c>
      <c r="B3566" t="s">
        <v>13</v>
      </c>
      <c r="C3566" t="s">
        <v>2</v>
      </c>
      <c r="D3566">
        <v>4259393</v>
      </c>
      <c r="E3566">
        <v>4259611</v>
      </c>
      <c r="F3566" t="s">
        <v>48</v>
      </c>
      <c r="G3566" t="s">
        <v>8786</v>
      </c>
      <c r="H3566" t="s">
        <v>8786</v>
      </c>
      <c r="I3566" t="s">
        <v>36</v>
      </c>
      <c r="J3566" t="s">
        <v>8785</v>
      </c>
      <c r="K3566">
        <v>219</v>
      </c>
      <c r="L3566">
        <v>72</v>
      </c>
    </row>
    <row r="3567" spans="1:12" x14ac:dyDescent="0.25">
      <c r="A3567" t="s">
        <v>16</v>
      </c>
      <c r="B3567" t="s">
        <v>13</v>
      </c>
      <c r="C3567" t="s">
        <v>2</v>
      </c>
      <c r="D3567">
        <v>4259963</v>
      </c>
      <c r="E3567">
        <v>4260853</v>
      </c>
      <c r="F3567" t="s">
        <v>48</v>
      </c>
      <c r="G3567" t="s">
        <v>8788</v>
      </c>
      <c r="H3567" t="s">
        <v>8788</v>
      </c>
      <c r="I3567" t="s">
        <v>30</v>
      </c>
      <c r="J3567" t="s">
        <v>8787</v>
      </c>
      <c r="K3567">
        <v>891</v>
      </c>
      <c r="L3567">
        <v>296</v>
      </c>
    </row>
    <row r="3568" spans="1:12" x14ac:dyDescent="0.25">
      <c r="A3568" t="s">
        <v>16</v>
      </c>
      <c r="B3568" t="s">
        <v>13</v>
      </c>
      <c r="C3568" t="s">
        <v>2</v>
      </c>
      <c r="D3568">
        <v>4260850</v>
      </c>
      <c r="E3568">
        <v>4261233</v>
      </c>
      <c r="F3568" t="s">
        <v>48</v>
      </c>
      <c r="G3568" t="s">
        <v>8790</v>
      </c>
      <c r="H3568" t="s">
        <v>8790</v>
      </c>
      <c r="I3568" t="s">
        <v>30</v>
      </c>
      <c r="J3568" t="s">
        <v>8789</v>
      </c>
      <c r="K3568">
        <v>384</v>
      </c>
      <c r="L3568">
        <v>127</v>
      </c>
    </row>
    <row r="3569" spans="1:13" x14ac:dyDescent="0.25">
      <c r="A3569" t="s">
        <v>16</v>
      </c>
      <c r="B3569" t="s">
        <v>13</v>
      </c>
      <c r="C3569" t="s">
        <v>2</v>
      </c>
      <c r="D3569">
        <v>4261332</v>
      </c>
      <c r="E3569">
        <v>4262465</v>
      </c>
      <c r="F3569" t="s">
        <v>14</v>
      </c>
      <c r="G3569" t="s">
        <v>8792</v>
      </c>
      <c r="H3569" t="s">
        <v>8792</v>
      </c>
      <c r="I3569" t="s">
        <v>7218</v>
      </c>
      <c r="J3569" t="s">
        <v>8791</v>
      </c>
      <c r="K3569">
        <v>1134</v>
      </c>
      <c r="L3569">
        <v>377</v>
      </c>
    </row>
    <row r="3570" spans="1:13" x14ac:dyDescent="0.25">
      <c r="A3570" t="s">
        <v>16</v>
      </c>
      <c r="B3570" t="s">
        <v>13</v>
      </c>
      <c r="C3570" t="s">
        <v>2</v>
      </c>
      <c r="D3570">
        <v>4262480</v>
      </c>
      <c r="E3570">
        <v>4262674</v>
      </c>
      <c r="F3570" t="s">
        <v>14</v>
      </c>
      <c r="G3570" t="s">
        <v>8794</v>
      </c>
      <c r="H3570" t="s">
        <v>8794</v>
      </c>
      <c r="I3570" t="s">
        <v>36</v>
      </c>
      <c r="J3570" t="s">
        <v>8793</v>
      </c>
      <c r="K3570">
        <v>195</v>
      </c>
      <c r="L3570">
        <v>64</v>
      </c>
    </row>
    <row r="3571" spans="1:13" x14ac:dyDescent="0.25">
      <c r="A3571" t="s">
        <v>16</v>
      </c>
      <c r="B3571" t="s">
        <v>13</v>
      </c>
      <c r="C3571" t="s">
        <v>2</v>
      </c>
      <c r="D3571">
        <v>4262831</v>
      </c>
      <c r="E3571">
        <v>4263493</v>
      </c>
      <c r="F3571" t="s">
        <v>48</v>
      </c>
      <c r="G3571" t="s">
        <v>8796</v>
      </c>
      <c r="H3571" t="s">
        <v>8796</v>
      </c>
      <c r="I3571" t="s">
        <v>8797</v>
      </c>
      <c r="J3571" t="s">
        <v>8795</v>
      </c>
      <c r="K3571">
        <v>663</v>
      </c>
      <c r="L3571">
        <v>220</v>
      </c>
    </row>
    <row r="3572" spans="1:13" x14ac:dyDescent="0.25">
      <c r="A3572" t="s">
        <v>16</v>
      </c>
      <c r="B3572" t="s">
        <v>13</v>
      </c>
      <c r="C3572" t="s">
        <v>2</v>
      </c>
      <c r="D3572">
        <v>4263525</v>
      </c>
      <c r="E3572">
        <v>4264514</v>
      </c>
      <c r="F3572" t="s">
        <v>48</v>
      </c>
      <c r="G3572" t="s">
        <v>8799</v>
      </c>
      <c r="H3572" t="s">
        <v>8799</v>
      </c>
      <c r="I3572" t="s">
        <v>8800</v>
      </c>
      <c r="J3572" t="s">
        <v>8798</v>
      </c>
      <c r="K3572">
        <v>990</v>
      </c>
      <c r="L3572">
        <v>329</v>
      </c>
    </row>
    <row r="3573" spans="1:13" x14ac:dyDescent="0.25">
      <c r="A3573" t="s">
        <v>16</v>
      </c>
      <c r="B3573" t="s">
        <v>13</v>
      </c>
      <c r="C3573" t="s">
        <v>2</v>
      </c>
      <c r="D3573">
        <v>4264897</v>
      </c>
      <c r="E3573">
        <v>4266279</v>
      </c>
      <c r="F3573" t="s">
        <v>14</v>
      </c>
      <c r="G3573" t="s">
        <v>8802</v>
      </c>
      <c r="H3573" t="s">
        <v>8802</v>
      </c>
      <c r="I3573" t="s">
        <v>1176</v>
      </c>
      <c r="J3573" t="s">
        <v>8801</v>
      </c>
      <c r="K3573">
        <v>1383</v>
      </c>
      <c r="L3573">
        <v>460</v>
      </c>
    </row>
    <row r="3574" spans="1:13" x14ac:dyDescent="0.25">
      <c r="A3574" t="s">
        <v>16</v>
      </c>
      <c r="B3574" t="s">
        <v>13</v>
      </c>
      <c r="C3574" t="s">
        <v>2</v>
      </c>
      <c r="D3574">
        <v>4266481</v>
      </c>
      <c r="E3574">
        <v>4266858</v>
      </c>
      <c r="F3574" t="s">
        <v>48</v>
      </c>
      <c r="G3574" t="s">
        <v>8804</v>
      </c>
      <c r="H3574" t="s">
        <v>8804</v>
      </c>
      <c r="I3574" t="s">
        <v>36</v>
      </c>
      <c r="J3574" t="s">
        <v>8803</v>
      </c>
      <c r="K3574">
        <v>378</v>
      </c>
      <c r="L3574">
        <v>125</v>
      </c>
    </row>
    <row r="3575" spans="1:13" x14ac:dyDescent="0.25">
      <c r="A3575" t="s">
        <v>16</v>
      </c>
      <c r="B3575" t="s">
        <v>13</v>
      </c>
      <c r="C3575" t="s">
        <v>2</v>
      </c>
      <c r="D3575">
        <v>4266979</v>
      </c>
      <c r="E3575">
        <v>4267855</v>
      </c>
      <c r="F3575" t="s">
        <v>48</v>
      </c>
      <c r="I3575" t="s">
        <v>8806</v>
      </c>
      <c r="J3575" t="s">
        <v>8805</v>
      </c>
      <c r="K3575">
        <v>877</v>
      </c>
      <c r="M3575" t="s">
        <v>286</v>
      </c>
    </row>
    <row r="3576" spans="1:13" x14ac:dyDescent="0.25">
      <c r="A3576" t="s">
        <v>16</v>
      </c>
      <c r="B3576" t="s">
        <v>13</v>
      </c>
      <c r="C3576" t="s">
        <v>2</v>
      </c>
      <c r="D3576">
        <v>4267794</v>
      </c>
      <c r="E3576">
        <v>4268909</v>
      </c>
      <c r="F3576" t="s">
        <v>48</v>
      </c>
      <c r="G3576" t="s">
        <v>8808</v>
      </c>
      <c r="H3576" t="s">
        <v>8808</v>
      </c>
      <c r="I3576" t="s">
        <v>33</v>
      </c>
      <c r="J3576" t="s">
        <v>8807</v>
      </c>
      <c r="K3576">
        <v>1116</v>
      </c>
      <c r="L3576">
        <v>371</v>
      </c>
    </row>
    <row r="3577" spans="1:13" x14ac:dyDescent="0.25">
      <c r="A3577" t="s">
        <v>16</v>
      </c>
      <c r="B3577" t="s">
        <v>13</v>
      </c>
      <c r="C3577" t="s">
        <v>2</v>
      </c>
      <c r="D3577">
        <v>4269006</v>
      </c>
      <c r="E3577">
        <v>4271627</v>
      </c>
      <c r="F3577" t="s">
        <v>48</v>
      </c>
      <c r="G3577" t="s">
        <v>8810</v>
      </c>
      <c r="H3577" t="s">
        <v>8810</v>
      </c>
      <c r="I3577" t="s">
        <v>206</v>
      </c>
      <c r="J3577" t="s">
        <v>8809</v>
      </c>
      <c r="K3577">
        <v>2622</v>
      </c>
      <c r="L3577">
        <v>873</v>
      </c>
    </row>
    <row r="3578" spans="1:13" x14ac:dyDescent="0.25">
      <c r="A3578" t="s">
        <v>16</v>
      </c>
      <c r="B3578" t="s">
        <v>13</v>
      </c>
      <c r="C3578" t="s">
        <v>2</v>
      </c>
      <c r="D3578">
        <v>4271896</v>
      </c>
      <c r="E3578">
        <v>4272249</v>
      </c>
      <c r="F3578" t="s">
        <v>14</v>
      </c>
      <c r="G3578" t="s">
        <v>8812</v>
      </c>
      <c r="H3578" t="s">
        <v>8812</v>
      </c>
      <c r="I3578" t="s">
        <v>8813</v>
      </c>
      <c r="J3578" t="s">
        <v>8811</v>
      </c>
      <c r="K3578">
        <v>354</v>
      </c>
      <c r="L3578">
        <v>117</v>
      </c>
    </row>
    <row r="3579" spans="1:13" x14ac:dyDescent="0.25">
      <c r="A3579" t="s">
        <v>16</v>
      </c>
      <c r="B3579" t="s">
        <v>13</v>
      </c>
      <c r="C3579" t="s">
        <v>2</v>
      </c>
      <c r="D3579">
        <v>4272443</v>
      </c>
      <c r="E3579">
        <v>4272778</v>
      </c>
      <c r="F3579" t="s">
        <v>14</v>
      </c>
      <c r="G3579" t="s">
        <v>8815</v>
      </c>
      <c r="H3579" t="s">
        <v>8815</v>
      </c>
      <c r="I3579" t="s">
        <v>36</v>
      </c>
      <c r="J3579" t="s">
        <v>8814</v>
      </c>
      <c r="K3579">
        <v>336</v>
      </c>
      <c r="L3579">
        <v>111</v>
      </c>
    </row>
    <row r="3580" spans="1:13" x14ac:dyDescent="0.25">
      <c r="A3580" t="s">
        <v>16</v>
      </c>
      <c r="B3580" t="s">
        <v>13</v>
      </c>
      <c r="C3580" t="s">
        <v>2</v>
      </c>
      <c r="D3580">
        <v>4272892</v>
      </c>
      <c r="E3580">
        <v>4273566</v>
      </c>
      <c r="F3580" t="s">
        <v>48</v>
      </c>
      <c r="G3580" t="s">
        <v>8817</v>
      </c>
      <c r="H3580" t="s">
        <v>8817</v>
      </c>
      <c r="I3580" t="s">
        <v>8818</v>
      </c>
      <c r="J3580" t="s">
        <v>8816</v>
      </c>
      <c r="K3580">
        <v>675</v>
      </c>
      <c r="L3580">
        <v>224</v>
      </c>
    </row>
    <row r="3581" spans="1:13" x14ac:dyDescent="0.25">
      <c r="A3581" t="s">
        <v>16</v>
      </c>
      <c r="B3581" t="s">
        <v>13</v>
      </c>
      <c r="C3581" t="s">
        <v>2</v>
      </c>
      <c r="D3581">
        <v>4273926</v>
      </c>
      <c r="E3581">
        <v>4274408</v>
      </c>
      <c r="F3581" t="s">
        <v>14</v>
      </c>
      <c r="G3581" t="s">
        <v>8820</v>
      </c>
      <c r="H3581" t="s">
        <v>8820</v>
      </c>
      <c r="I3581" t="s">
        <v>962</v>
      </c>
      <c r="J3581" t="s">
        <v>8819</v>
      </c>
      <c r="K3581">
        <v>483</v>
      </c>
      <c r="L3581">
        <v>160</v>
      </c>
    </row>
    <row r="3582" spans="1:13" x14ac:dyDescent="0.25">
      <c r="A3582" t="s">
        <v>16</v>
      </c>
      <c r="B3582" t="s">
        <v>13</v>
      </c>
      <c r="C3582" t="s">
        <v>2</v>
      </c>
      <c r="D3582">
        <v>4274405</v>
      </c>
      <c r="E3582">
        <v>4274785</v>
      </c>
      <c r="F3582" t="s">
        <v>14</v>
      </c>
      <c r="I3582" t="s">
        <v>116</v>
      </c>
      <c r="J3582" t="s">
        <v>8821</v>
      </c>
      <c r="K3582">
        <v>381</v>
      </c>
      <c r="M3582" t="s">
        <v>286</v>
      </c>
    </row>
    <row r="3583" spans="1:13" x14ac:dyDescent="0.25">
      <c r="A3583" t="s">
        <v>16</v>
      </c>
      <c r="B3583" t="s">
        <v>13</v>
      </c>
      <c r="C3583" t="s">
        <v>2</v>
      </c>
      <c r="D3583">
        <v>4274827</v>
      </c>
      <c r="E3583">
        <v>4275789</v>
      </c>
      <c r="F3583" t="s">
        <v>48</v>
      </c>
      <c r="G3583" t="s">
        <v>8823</v>
      </c>
      <c r="H3583" t="s">
        <v>8823</v>
      </c>
      <c r="I3583" t="s">
        <v>36</v>
      </c>
      <c r="J3583" t="s">
        <v>8822</v>
      </c>
      <c r="K3583">
        <v>963</v>
      </c>
      <c r="L3583">
        <v>320</v>
      </c>
    </row>
    <row r="3584" spans="1:13" x14ac:dyDescent="0.25">
      <c r="A3584" t="s">
        <v>16</v>
      </c>
      <c r="B3584" t="s">
        <v>13</v>
      </c>
      <c r="C3584" t="s">
        <v>2</v>
      </c>
      <c r="D3584">
        <v>4275849</v>
      </c>
      <c r="E3584">
        <v>4278116</v>
      </c>
      <c r="F3584" t="s">
        <v>48</v>
      </c>
      <c r="G3584" t="s">
        <v>8825</v>
      </c>
      <c r="H3584" t="s">
        <v>8825</v>
      </c>
      <c r="I3584" t="s">
        <v>8826</v>
      </c>
      <c r="J3584" t="s">
        <v>8824</v>
      </c>
      <c r="K3584">
        <v>2268</v>
      </c>
      <c r="L3584">
        <v>755</v>
      </c>
    </row>
    <row r="3585" spans="1:12" x14ac:dyDescent="0.25">
      <c r="A3585" t="s">
        <v>16</v>
      </c>
      <c r="B3585" t="s">
        <v>13</v>
      </c>
      <c r="C3585" t="s">
        <v>2</v>
      </c>
      <c r="D3585">
        <v>4278498</v>
      </c>
      <c r="E3585">
        <v>4279148</v>
      </c>
      <c r="F3585" t="s">
        <v>48</v>
      </c>
      <c r="G3585" t="s">
        <v>8828</v>
      </c>
      <c r="H3585" t="s">
        <v>8828</v>
      </c>
      <c r="I3585" t="s">
        <v>5933</v>
      </c>
      <c r="J3585" t="s">
        <v>8827</v>
      </c>
      <c r="K3585">
        <v>651</v>
      </c>
      <c r="L3585">
        <v>216</v>
      </c>
    </row>
    <row r="3586" spans="1:12" x14ac:dyDescent="0.25">
      <c r="A3586" t="s">
        <v>16</v>
      </c>
      <c r="B3586" t="s">
        <v>13</v>
      </c>
      <c r="C3586" t="s">
        <v>2</v>
      </c>
      <c r="D3586">
        <v>4279291</v>
      </c>
      <c r="E3586">
        <v>4280370</v>
      </c>
      <c r="F3586" t="s">
        <v>48</v>
      </c>
      <c r="G3586" t="s">
        <v>8830</v>
      </c>
      <c r="H3586" t="s">
        <v>8830</v>
      </c>
      <c r="I3586" t="s">
        <v>8831</v>
      </c>
      <c r="J3586" t="s">
        <v>8829</v>
      </c>
      <c r="K3586">
        <v>1080</v>
      </c>
      <c r="L3586">
        <v>359</v>
      </c>
    </row>
    <row r="3587" spans="1:12" x14ac:dyDescent="0.25">
      <c r="A3587" t="s">
        <v>16</v>
      </c>
      <c r="B3587" t="s">
        <v>13</v>
      </c>
      <c r="C3587" t="s">
        <v>2</v>
      </c>
      <c r="D3587">
        <v>4280717</v>
      </c>
      <c r="E3587">
        <v>4281232</v>
      </c>
      <c r="F3587" t="s">
        <v>14</v>
      </c>
      <c r="G3587" t="s">
        <v>8833</v>
      </c>
      <c r="H3587" t="s">
        <v>8833</v>
      </c>
      <c r="I3587" t="s">
        <v>8834</v>
      </c>
      <c r="J3587" t="s">
        <v>8832</v>
      </c>
      <c r="K3587">
        <v>516</v>
      </c>
      <c r="L3587">
        <v>171</v>
      </c>
    </row>
    <row r="3588" spans="1:12" x14ac:dyDescent="0.25">
      <c r="A3588" t="s">
        <v>16</v>
      </c>
      <c r="B3588" t="s">
        <v>13</v>
      </c>
      <c r="C3588" t="s">
        <v>2</v>
      </c>
      <c r="D3588">
        <v>4281232</v>
      </c>
      <c r="E3588">
        <v>4282440</v>
      </c>
      <c r="F3588" t="s">
        <v>14</v>
      </c>
      <c r="G3588" t="s">
        <v>8836</v>
      </c>
      <c r="H3588" t="s">
        <v>8836</v>
      </c>
      <c r="I3588" t="s">
        <v>4951</v>
      </c>
      <c r="J3588" t="s">
        <v>8835</v>
      </c>
      <c r="K3588">
        <v>1209</v>
      </c>
      <c r="L3588">
        <v>402</v>
      </c>
    </row>
    <row r="3589" spans="1:12" x14ac:dyDescent="0.25">
      <c r="A3589" t="s">
        <v>16</v>
      </c>
      <c r="B3589" t="s">
        <v>13</v>
      </c>
      <c r="C3589" t="s">
        <v>2</v>
      </c>
      <c r="D3589">
        <v>4282675</v>
      </c>
      <c r="E3589">
        <v>4283355</v>
      </c>
      <c r="F3589" t="s">
        <v>48</v>
      </c>
      <c r="G3589" t="s">
        <v>8838</v>
      </c>
      <c r="H3589" t="s">
        <v>8838</v>
      </c>
      <c r="I3589" t="s">
        <v>36</v>
      </c>
      <c r="J3589" t="s">
        <v>8837</v>
      </c>
      <c r="K3589">
        <v>681</v>
      </c>
      <c r="L3589">
        <v>226</v>
      </c>
    </row>
    <row r="3590" spans="1:12" x14ac:dyDescent="0.25">
      <c r="A3590" t="s">
        <v>16</v>
      </c>
      <c r="B3590" t="s">
        <v>13</v>
      </c>
      <c r="C3590" t="s">
        <v>2</v>
      </c>
      <c r="D3590">
        <v>4283515</v>
      </c>
      <c r="E3590">
        <v>4285539</v>
      </c>
      <c r="F3590" t="s">
        <v>48</v>
      </c>
      <c r="G3590" t="s">
        <v>8840</v>
      </c>
      <c r="H3590" t="s">
        <v>8840</v>
      </c>
      <c r="I3590" t="s">
        <v>8841</v>
      </c>
      <c r="J3590" t="s">
        <v>8839</v>
      </c>
      <c r="K3590">
        <v>2025</v>
      </c>
      <c r="L3590">
        <v>674</v>
      </c>
    </row>
    <row r="3591" spans="1:12" x14ac:dyDescent="0.25">
      <c r="A3591" t="s">
        <v>16</v>
      </c>
      <c r="B3591" t="s">
        <v>13</v>
      </c>
      <c r="C3591" t="s">
        <v>2</v>
      </c>
      <c r="D3591">
        <v>4285739</v>
      </c>
      <c r="E3591">
        <v>4286842</v>
      </c>
      <c r="F3591" t="s">
        <v>48</v>
      </c>
      <c r="G3591" t="s">
        <v>8843</v>
      </c>
      <c r="H3591" t="s">
        <v>8843</v>
      </c>
      <c r="I3591" t="s">
        <v>8844</v>
      </c>
      <c r="J3591" t="s">
        <v>8842</v>
      </c>
      <c r="K3591">
        <v>1104</v>
      </c>
      <c r="L3591">
        <v>367</v>
      </c>
    </row>
    <row r="3592" spans="1:12" x14ac:dyDescent="0.25">
      <c r="A3592" t="s">
        <v>16</v>
      </c>
      <c r="B3592" t="s">
        <v>13</v>
      </c>
      <c r="C3592" t="s">
        <v>2</v>
      </c>
      <c r="D3592">
        <v>4286933</v>
      </c>
      <c r="E3592">
        <v>4287388</v>
      </c>
      <c r="F3592" t="s">
        <v>14</v>
      </c>
      <c r="G3592" t="s">
        <v>8846</v>
      </c>
      <c r="H3592" t="s">
        <v>8846</v>
      </c>
      <c r="I3592" t="s">
        <v>36</v>
      </c>
      <c r="J3592" t="s">
        <v>8845</v>
      </c>
      <c r="K3592">
        <v>456</v>
      </c>
      <c r="L3592">
        <v>151</v>
      </c>
    </row>
    <row r="3593" spans="1:12" x14ac:dyDescent="0.25">
      <c r="A3593" t="s">
        <v>16</v>
      </c>
      <c r="B3593" t="s">
        <v>13</v>
      </c>
      <c r="C3593" t="s">
        <v>2</v>
      </c>
      <c r="D3593">
        <v>4287476</v>
      </c>
      <c r="E3593">
        <v>4289278</v>
      </c>
      <c r="F3593" t="s">
        <v>14</v>
      </c>
      <c r="G3593" t="s">
        <v>8848</v>
      </c>
      <c r="H3593" t="s">
        <v>8848</v>
      </c>
      <c r="I3593" t="s">
        <v>8849</v>
      </c>
      <c r="J3593" t="s">
        <v>8847</v>
      </c>
      <c r="K3593">
        <v>1803</v>
      </c>
      <c r="L3593">
        <v>600</v>
      </c>
    </row>
    <row r="3594" spans="1:12" x14ac:dyDescent="0.25">
      <c r="A3594" t="s">
        <v>16</v>
      </c>
      <c r="B3594" t="s">
        <v>13</v>
      </c>
      <c r="C3594" t="s">
        <v>2</v>
      </c>
      <c r="D3594">
        <v>4289275</v>
      </c>
      <c r="E3594">
        <v>4290369</v>
      </c>
      <c r="F3594" t="s">
        <v>14</v>
      </c>
      <c r="G3594" t="s">
        <v>8851</v>
      </c>
      <c r="H3594" t="s">
        <v>8851</v>
      </c>
      <c r="I3594" t="s">
        <v>8852</v>
      </c>
      <c r="J3594" t="s">
        <v>8850</v>
      </c>
      <c r="K3594">
        <v>1095</v>
      </c>
      <c r="L3594">
        <v>364</v>
      </c>
    </row>
    <row r="3595" spans="1:12" x14ac:dyDescent="0.25">
      <c r="A3595" t="s">
        <v>16</v>
      </c>
      <c r="B3595" t="s">
        <v>13</v>
      </c>
      <c r="C3595" t="s">
        <v>2</v>
      </c>
      <c r="D3595">
        <v>4290520</v>
      </c>
      <c r="E3595">
        <v>4291044</v>
      </c>
      <c r="F3595" t="s">
        <v>14</v>
      </c>
      <c r="G3595" t="s">
        <v>8854</v>
      </c>
      <c r="H3595" t="s">
        <v>8854</v>
      </c>
      <c r="I3595" t="s">
        <v>515</v>
      </c>
      <c r="J3595" t="s">
        <v>8853</v>
      </c>
      <c r="K3595">
        <v>525</v>
      </c>
      <c r="L3595">
        <v>174</v>
      </c>
    </row>
    <row r="3596" spans="1:12" x14ac:dyDescent="0.25">
      <c r="A3596" t="s">
        <v>16</v>
      </c>
      <c r="B3596" t="s">
        <v>13</v>
      </c>
      <c r="C3596" t="s">
        <v>2</v>
      </c>
      <c r="D3596">
        <v>4291389</v>
      </c>
      <c r="E3596">
        <v>4292147</v>
      </c>
      <c r="F3596" t="s">
        <v>14</v>
      </c>
      <c r="G3596" t="s">
        <v>8856</v>
      </c>
      <c r="H3596" t="s">
        <v>8856</v>
      </c>
      <c r="I3596" t="s">
        <v>36</v>
      </c>
      <c r="J3596" t="s">
        <v>8855</v>
      </c>
      <c r="K3596">
        <v>759</v>
      </c>
      <c r="L3596">
        <v>252</v>
      </c>
    </row>
    <row r="3597" spans="1:12" x14ac:dyDescent="0.25">
      <c r="A3597" t="s">
        <v>16</v>
      </c>
      <c r="B3597" t="s">
        <v>13</v>
      </c>
      <c r="C3597" t="s">
        <v>2</v>
      </c>
      <c r="D3597">
        <v>4292254</v>
      </c>
      <c r="E3597">
        <v>4294119</v>
      </c>
      <c r="F3597" t="s">
        <v>14</v>
      </c>
      <c r="G3597" t="s">
        <v>8858</v>
      </c>
      <c r="H3597" t="s">
        <v>8858</v>
      </c>
      <c r="I3597" t="s">
        <v>36</v>
      </c>
      <c r="J3597" t="s">
        <v>8857</v>
      </c>
      <c r="K3597">
        <v>1866</v>
      </c>
      <c r="L3597">
        <v>621</v>
      </c>
    </row>
    <row r="3598" spans="1:12" x14ac:dyDescent="0.25">
      <c r="A3598" t="s">
        <v>16</v>
      </c>
      <c r="B3598" t="s">
        <v>13</v>
      </c>
      <c r="C3598" t="s">
        <v>2</v>
      </c>
      <c r="D3598">
        <v>4294247</v>
      </c>
      <c r="E3598">
        <v>4295386</v>
      </c>
      <c r="F3598" t="s">
        <v>48</v>
      </c>
      <c r="G3598" t="s">
        <v>8860</v>
      </c>
      <c r="H3598" t="s">
        <v>8860</v>
      </c>
      <c r="I3598" t="s">
        <v>36</v>
      </c>
      <c r="J3598" t="s">
        <v>8859</v>
      </c>
      <c r="K3598">
        <v>1140</v>
      </c>
      <c r="L3598">
        <v>379</v>
      </c>
    </row>
    <row r="3599" spans="1:12" x14ac:dyDescent="0.25">
      <c r="A3599" t="s">
        <v>16</v>
      </c>
      <c r="B3599" t="s">
        <v>13</v>
      </c>
      <c r="C3599" t="s">
        <v>2</v>
      </c>
      <c r="D3599">
        <v>4295765</v>
      </c>
      <c r="E3599">
        <v>4296238</v>
      </c>
      <c r="F3599" t="s">
        <v>48</v>
      </c>
      <c r="G3599" t="s">
        <v>8862</v>
      </c>
      <c r="H3599" t="s">
        <v>8862</v>
      </c>
      <c r="I3599" t="s">
        <v>36</v>
      </c>
      <c r="J3599" t="s">
        <v>8861</v>
      </c>
      <c r="K3599">
        <v>474</v>
      </c>
      <c r="L3599">
        <v>157</v>
      </c>
    </row>
    <row r="3600" spans="1:12" x14ac:dyDescent="0.25">
      <c r="A3600" t="s">
        <v>16</v>
      </c>
      <c r="B3600" t="s">
        <v>13</v>
      </c>
      <c r="C3600" t="s">
        <v>2</v>
      </c>
      <c r="D3600">
        <v>4296575</v>
      </c>
      <c r="E3600">
        <v>4298404</v>
      </c>
      <c r="F3600" t="s">
        <v>48</v>
      </c>
      <c r="G3600" t="s">
        <v>8864</v>
      </c>
      <c r="H3600" t="s">
        <v>8864</v>
      </c>
      <c r="I3600" t="s">
        <v>8865</v>
      </c>
      <c r="J3600" t="s">
        <v>8863</v>
      </c>
      <c r="K3600">
        <v>1830</v>
      </c>
      <c r="L3600">
        <v>609</v>
      </c>
    </row>
    <row r="3601" spans="1:12" x14ac:dyDescent="0.25">
      <c r="A3601" t="s">
        <v>16</v>
      </c>
      <c r="B3601" t="s">
        <v>13</v>
      </c>
      <c r="C3601" t="s">
        <v>2</v>
      </c>
      <c r="D3601">
        <v>4298610</v>
      </c>
      <c r="E3601">
        <v>4299881</v>
      </c>
      <c r="F3601" t="s">
        <v>14</v>
      </c>
      <c r="G3601" t="s">
        <v>8867</v>
      </c>
      <c r="H3601" t="s">
        <v>8867</v>
      </c>
      <c r="I3601" t="s">
        <v>2145</v>
      </c>
      <c r="J3601" t="s">
        <v>8866</v>
      </c>
      <c r="K3601">
        <v>1272</v>
      </c>
      <c r="L3601">
        <v>423</v>
      </c>
    </row>
    <row r="3602" spans="1:12" x14ac:dyDescent="0.25">
      <c r="A3602" t="s">
        <v>16</v>
      </c>
      <c r="B3602" t="s">
        <v>13</v>
      </c>
      <c r="C3602" t="s">
        <v>2</v>
      </c>
      <c r="D3602">
        <v>4299930</v>
      </c>
      <c r="E3602">
        <v>4300649</v>
      </c>
      <c r="F3602" t="s">
        <v>14</v>
      </c>
      <c r="G3602" t="s">
        <v>8869</v>
      </c>
      <c r="H3602" t="s">
        <v>8869</v>
      </c>
      <c r="I3602" t="s">
        <v>8870</v>
      </c>
      <c r="J3602" t="s">
        <v>8868</v>
      </c>
      <c r="K3602">
        <v>720</v>
      </c>
      <c r="L3602">
        <v>239</v>
      </c>
    </row>
    <row r="3603" spans="1:12" x14ac:dyDescent="0.25">
      <c r="A3603" t="s">
        <v>16</v>
      </c>
      <c r="B3603" t="s">
        <v>13</v>
      </c>
      <c r="C3603" t="s">
        <v>2</v>
      </c>
      <c r="D3603">
        <v>4300661</v>
      </c>
      <c r="E3603">
        <v>4301962</v>
      </c>
      <c r="F3603" t="s">
        <v>14</v>
      </c>
      <c r="G3603" t="s">
        <v>8872</v>
      </c>
      <c r="H3603" t="s">
        <v>8872</v>
      </c>
      <c r="I3603" t="s">
        <v>425</v>
      </c>
      <c r="J3603" t="s">
        <v>8871</v>
      </c>
      <c r="K3603">
        <v>1302</v>
      </c>
      <c r="L3603">
        <v>433</v>
      </c>
    </row>
    <row r="3604" spans="1:12" x14ac:dyDescent="0.25">
      <c r="A3604" t="s">
        <v>16</v>
      </c>
      <c r="B3604" t="s">
        <v>13</v>
      </c>
      <c r="C3604" t="s">
        <v>2</v>
      </c>
      <c r="D3604">
        <v>4302018</v>
      </c>
      <c r="E3604">
        <v>4303244</v>
      </c>
      <c r="F3604" t="s">
        <v>14</v>
      </c>
      <c r="G3604" t="s">
        <v>8874</v>
      </c>
      <c r="H3604" t="s">
        <v>8874</v>
      </c>
      <c r="I3604" t="s">
        <v>2145</v>
      </c>
      <c r="J3604" t="s">
        <v>8873</v>
      </c>
      <c r="K3604">
        <v>1227</v>
      </c>
      <c r="L3604">
        <v>408</v>
      </c>
    </row>
    <row r="3605" spans="1:12" x14ac:dyDescent="0.25">
      <c r="A3605" t="s">
        <v>16</v>
      </c>
      <c r="B3605" t="s">
        <v>13</v>
      </c>
      <c r="C3605" t="s">
        <v>2</v>
      </c>
      <c r="D3605">
        <v>4303461</v>
      </c>
      <c r="E3605">
        <v>4303775</v>
      </c>
      <c r="F3605" t="s">
        <v>14</v>
      </c>
      <c r="G3605" t="s">
        <v>8876</v>
      </c>
      <c r="H3605" t="s">
        <v>8876</v>
      </c>
      <c r="I3605" t="s">
        <v>36</v>
      </c>
      <c r="J3605" t="s">
        <v>8875</v>
      </c>
      <c r="K3605">
        <v>315</v>
      </c>
      <c r="L3605">
        <v>104</v>
      </c>
    </row>
    <row r="3606" spans="1:12" x14ac:dyDescent="0.25">
      <c r="A3606" t="s">
        <v>16</v>
      </c>
      <c r="B3606" t="s">
        <v>13</v>
      </c>
      <c r="C3606" t="s">
        <v>2</v>
      </c>
      <c r="D3606">
        <v>4305292</v>
      </c>
      <c r="E3606">
        <v>4306638</v>
      </c>
      <c r="F3606" t="s">
        <v>14</v>
      </c>
      <c r="G3606" t="s">
        <v>8878</v>
      </c>
      <c r="H3606" t="s">
        <v>8878</v>
      </c>
      <c r="I3606" t="s">
        <v>1561</v>
      </c>
      <c r="J3606" t="s">
        <v>8877</v>
      </c>
      <c r="K3606">
        <v>1347</v>
      </c>
      <c r="L3606">
        <v>448</v>
      </c>
    </row>
    <row r="3607" spans="1:12" x14ac:dyDescent="0.25">
      <c r="A3607" t="s">
        <v>16</v>
      </c>
      <c r="B3607" t="s">
        <v>13</v>
      </c>
      <c r="C3607" t="s">
        <v>2</v>
      </c>
      <c r="D3607">
        <v>4306741</v>
      </c>
      <c r="E3607">
        <v>4308111</v>
      </c>
      <c r="F3607" t="s">
        <v>48</v>
      </c>
      <c r="G3607" t="s">
        <v>8880</v>
      </c>
      <c r="H3607" t="s">
        <v>8880</v>
      </c>
      <c r="I3607" t="s">
        <v>8881</v>
      </c>
      <c r="J3607" t="s">
        <v>8879</v>
      </c>
      <c r="K3607">
        <v>1371</v>
      </c>
      <c r="L3607">
        <v>456</v>
      </c>
    </row>
    <row r="3608" spans="1:12" x14ac:dyDescent="0.25">
      <c r="A3608" t="s">
        <v>16</v>
      </c>
      <c r="B3608" t="s">
        <v>13</v>
      </c>
      <c r="C3608" t="s">
        <v>2</v>
      </c>
      <c r="D3608">
        <v>4308256</v>
      </c>
      <c r="E3608">
        <v>4308639</v>
      </c>
      <c r="F3608" t="s">
        <v>14</v>
      </c>
      <c r="G3608" t="s">
        <v>8883</v>
      </c>
      <c r="H3608" t="s">
        <v>8883</v>
      </c>
      <c r="I3608" t="s">
        <v>30</v>
      </c>
      <c r="J3608" t="s">
        <v>8882</v>
      </c>
      <c r="K3608">
        <v>384</v>
      </c>
      <c r="L3608">
        <v>127</v>
      </c>
    </row>
    <row r="3609" spans="1:12" x14ac:dyDescent="0.25">
      <c r="A3609" t="s">
        <v>16</v>
      </c>
      <c r="B3609" t="s">
        <v>13</v>
      </c>
      <c r="C3609" t="s">
        <v>2</v>
      </c>
      <c r="D3609">
        <v>4309159</v>
      </c>
      <c r="E3609">
        <v>4309728</v>
      </c>
      <c r="F3609" t="s">
        <v>48</v>
      </c>
      <c r="G3609" t="s">
        <v>8885</v>
      </c>
      <c r="H3609" t="s">
        <v>8885</v>
      </c>
      <c r="I3609" t="s">
        <v>8886</v>
      </c>
      <c r="J3609" t="s">
        <v>8884</v>
      </c>
      <c r="K3609">
        <v>570</v>
      </c>
      <c r="L3609">
        <v>189</v>
      </c>
    </row>
    <row r="3610" spans="1:12" x14ac:dyDescent="0.25">
      <c r="A3610" t="s">
        <v>16</v>
      </c>
      <c r="B3610" t="s">
        <v>13</v>
      </c>
      <c r="C3610" t="s">
        <v>2</v>
      </c>
      <c r="D3610">
        <v>4309960</v>
      </c>
      <c r="E3610">
        <v>4310382</v>
      </c>
      <c r="F3610" t="s">
        <v>48</v>
      </c>
      <c r="G3610" t="s">
        <v>8888</v>
      </c>
      <c r="H3610" t="s">
        <v>8888</v>
      </c>
      <c r="I3610" t="s">
        <v>8889</v>
      </c>
      <c r="J3610" t="s">
        <v>8887</v>
      </c>
      <c r="K3610">
        <v>423</v>
      </c>
      <c r="L3610">
        <v>140</v>
      </c>
    </row>
    <row r="3611" spans="1:12" x14ac:dyDescent="0.25">
      <c r="A3611" t="s">
        <v>16</v>
      </c>
      <c r="B3611" t="s">
        <v>13</v>
      </c>
      <c r="C3611" t="s">
        <v>2</v>
      </c>
      <c r="D3611">
        <v>4310526</v>
      </c>
      <c r="E3611">
        <v>4311932</v>
      </c>
      <c r="F3611" t="s">
        <v>48</v>
      </c>
      <c r="G3611" t="s">
        <v>8891</v>
      </c>
      <c r="H3611" t="s">
        <v>8891</v>
      </c>
      <c r="I3611" t="s">
        <v>8892</v>
      </c>
      <c r="J3611" t="s">
        <v>8890</v>
      </c>
      <c r="K3611">
        <v>1407</v>
      </c>
      <c r="L3611">
        <v>468</v>
      </c>
    </row>
    <row r="3612" spans="1:12" x14ac:dyDescent="0.25">
      <c r="A3612" t="s">
        <v>16</v>
      </c>
      <c r="B3612" t="s">
        <v>13</v>
      </c>
      <c r="C3612" t="s">
        <v>2</v>
      </c>
      <c r="D3612">
        <v>4312077</v>
      </c>
      <c r="E3612">
        <v>4312940</v>
      </c>
      <c r="F3612" t="s">
        <v>48</v>
      </c>
      <c r="G3612" t="s">
        <v>8894</v>
      </c>
      <c r="H3612" t="s">
        <v>8894</v>
      </c>
      <c r="I3612" t="s">
        <v>8895</v>
      </c>
      <c r="J3612" t="s">
        <v>8893</v>
      </c>
      <c r="K3612">
        <v>864</v>
      </c>
      <c r="L3612">
        <v>287</v>
      </c>
    </row>
    <row r="3613" spans="1:12" x14ac:dyDescent="0.25">
      <c r="A3613" t="s">
        <v>16</v>
      </c>
      <c r="B3613" t="s">
        <v>13</v>
      </c>
      <c r="C3613" t="s">
        <v>2</v>
      </c>
      <c r="D3613">
        <v>4313054</v>
      </c>
      <c r="E3613">
        <v>4314601</v>
      </c>
      <c r="F3613" t="s">
        <v>48</v>
      </c>
      <c r="G3613" t="s">
        <v>8897</v>
      </c>
      <c r="H3613" t="s">
        <v>8897</v>
      </c>
      <c r="I3613" t="s">
        <v>8898</v>
      </c>
      <c r="J3613" t="s">
        <v>8896</v>
      </c>
      <c r="K3613">
        <v>1548</v>
      </c>
      <c r="L3613">
        <v>515</v>
      </c>
    </row>
    <row r="3614" spans="1:12" x14ac:dyDescent="0.25">
      <c r="A3614" t="s">
        <v>16</v>
      </c>
      <c r="B3614" t="s">
        <v>13</v>
      </c>
      <c r="C3614" t="s">
        <v>2</v>
      </c>
      <c r="D3614">
        <v>4314649</v>
      </c>
      <c r="E3614">
        <v>4315176</v>
      </c>
      <c r="F3614" t="s">
        <v>48</v>
      </c>
      <c r="G3614" t="s">
        <v>8900</v>
      </c>
      <c r="H3614" t="s">
        <v>8900</v>
      </c>
      <c r="I3614" t="s">
        <v>8901</v>
      </c>
      <c r="J3614" t="s">
        <v>8899</v>
      </c>
      <c r="K3614">
        <v>528</v>
      </c>
      <c r="L3614">
        <v>175</v>
      </c>
    </row>
    <row r="3615" spans="1:12" x14ac:dyDescent="0.25">
      <c r="A3615" t="s">
        <v>16</v>
      </c>
      <c r="B3615" t="s">
        <v>13</v>
      </c>
      <c r="C3615" t="s">
        <v>2</v>
      </c>
      <c r="D3615">
        <v>4315180</v>
      </c>
      <c r="E3615">
        <v>4315650</v>
      </c>
      <c r="F3615" t="s">
        <v>48</v>
      </c>
      <c r="G3615" t="s">
        <v>8903</v>
      </c>
      <c r="H3615" t="s">
        <v>8903</v>
      </c>
      <c r="I3615" t="s">
        <v>8904</v>
      </c>
      <c r="J3615" t="s">
        <v>8902</v>
      </c>
      <c r="K3615">
        <v>471</v>
      </c>
      <c r="L3615">
        <v>156</v>
      </c>
    </row>
    <row r="3616" spans="1:12" x14ac:dyDescent="0.25">
      <c r="A3616" t="s">
        <v>16</v>
      </c>
      <c r="B3616" t="s">
        <v>13</v>
      </c>
      <c r="C3616" t="s">
        <v>2</v>
      </c>
      <c r="D3616">
        <v>4315764</v>
      </c>
      <c r="E3616">
        <v>4316066</v>
      </c>
      <c r="F3616" t="s">
        <v>48</v>
      </c>
      <c r="G3616" t="s">
        <v>8906</v>
      </c>
      <c r="H3616" t="s">
        <v>8906</v>
      </c>
      <c r="I3616" t="s">
        <v>8907</v>
      </c>
      <c r="J3616" t="s">
        <v>8905</v>
      </c>
      <c r="K3616">
        <v>303</v>
      </c>
      <c r="L3616">
        <v>100</v>
      </c>
    </row>
    <row r="3617" spans="1:13" x14ac:dyDescent="0.25">
      <c r="A3617" t="s">
        <v>16</v>
      </c>
      <c r="B3617" t="s">
        <v>13</v>
      </c>
      <c r="C3617" t="s">
        <v>2</v>
      </c>
      <c r="D3617">
        <v>4316139</v>
      </c>
      <c r="E3617">
        <v>4316939</v>
      </c>
      <c r="F3617" t="s">
        <v>48</v>
      </c>
      <c r="G3617" t="s">
        <v>8909</v>
      </c>
      <c r="H3617" t="s">
        <v>8909</v>
      </c>
      <c r="I3617" t="s">
        <v>8910</v>
      </c>
      <c r="J3617" t="s">
        <v>8908</v>
      </c>
      <c r="K3617">
        <v>801</v>
      </c>
      <c r="L3617">
        <v>266</v>
      </c>
    </row>
    <row r="3618" spans="1:13" x14ac:dyDescent="0.25">
      <c r="A3618" t="s">
        <v>16</v>
      </c>
      <c r="B3618" t="s">
        <v>13</v>
      </c>
      <c r="C3618" t="s">
        <v>2</v>
      </c>
      <c r="D3618">
        <v>4316965</v>
      </c>
      <c r="E3618">
        <v>4317297</v>
      </c>
      <c r="F3618" t="s">
        <v>48</v>
      </c>
      <c r="G3618" t="s">
        <v>8912</v>
      </c>
      <c r="H3618" t="s">
        <v>8912</v>
      </c>
      <c r="I3618" t="s">
        <v>30</v>
      </c>
      <c r="J3618" t="s">
        <v>8911</v>
      </c>
      <c r="K3618">
        <v>333</v>
      </c>
      <c r="L3618">
        <v>110</v>
      </c>
    </row>
    <row r="3619" spans="1:13" x14ac:dyDescent="0.25">
      <c r="A3619" t="s">
        <v>16</v>
      </c>
      <c r="B3619" t="s">
        <v>13</v>
      </c>
      <c r="C3619" t="s">
        <v>2</v>
      </c>
      <c r="D3619">
        <v>4317853</v>
      </c>
      <c r="E3619">
        <v>4318665</v>
      </c>
      <c r="F3619" t="s">
        <v>14</v>
      </c>
      <c r="G3619" t="s">
        <v>8914</v>
      </c>
      <c r="H3619" t="s">
        <v>8914</v>
      </c>
      <c r="I3619" t="s">
        <v>36</v>
      </c>
      <c r="J3619" t="s">
        <v>8913</v>
      </c>
      <c r="K3619">
        <v>813</v>
      </c>
      <c r="L3619">
        <v>270</v>
      </c>
    </row>
    <row r="3620" spans="1:13" x14ac:dyDescent="0.25">
      <c r="A3620" t="s">
        <v>16</v>
      </c>
      <c r="B3620" t="s">
        <v>13</v>
      </c>
      <c r="C3620" t="s">
        <v>2</v>
      </c>
      <c r="D3620">
        <v>4318802</v>
      </c>
      <c r="E3620">
        <v>4319089</v>
      </c>
      <c r="F3620" t="s">
        <v>48</v>
      </c>
      <c r="G3620" t="s">
        <v>8916</v>
      </c>
      <c r="H3620" t="s">
        <v>8916</v>
      </c>
      <c r="I3620" t="s">
        <v>36</v>
      </c>
      <c r="J3620" t="s">
        <v>8915</v>
      </c>
      <c r="K3620">
        <v>288</v>
      </c>
      <c r="L3620">
        <v>95</v>
      </c>
    </row>
    <row r="3621" spans="1:13" x14ac:dyDescent="0.25">
      <c r="A3621" t="s">
        <v>16</v>
      </c>
      <c r="B3621" t="s">
        <v>13</v>
      </c>
      <c r="C3621" t="s">
        <v>2</v>
      </c>
      <c r="D3621">
        <v>4319151</v>
      </c>
      <c r="E3621">
        <v>4320974</v>
      </c>
      <c r="F3621" t="s">
        <v>48</v>
      </c>
      <c r="G3621" t="s">
        <v>8918</v>
      </c>
      <c r="H3621" t="s">
        <v>8918</v>
      </c>
      <c r="I3621" t="s">
        <v>8919</v>
      </c>
      <c r="J3621" t="s">
        <v>8917</v>
      </c>
      <c r="K3621">
        <v>1824</v>
      </c>
      <c r="L3621">
        <v>607</v>
      </c>
    </row>
    <row r="3622" spans="1:13" x14ac:dyDescent="0.25">
      <c r="A3622" t="s">
        <v>16</v>
      </c>
      <c r="B3622" t="s">
        <v>13</v>
      </c>
      <c r="C3622" t="s">
        <v>2</v>
      </c>
      <c r="D3622">
        <v>4320991</v>
      </c>
      <c r="E3622">
        <v>4321638</v>
      </c>
      <c r="F3622" t="s">
        <v>48</v>
      </c>
      <c r="G3622" t="s">
        <v>8921</v>
      </c>
      <c r="H3622" t="s">
        <v>8921</v>
      </c>
      <c r="I3622" t="s">
        <v>36</v>
      </c>
      <c r="J3622" t="s">
        <v>8920</v>
      </c>
      <c r="K3622">
        <v>648</v>
      </c>
      <c r="L3622">
        <v>215</v>
      </c>
    </row>
    <row r="3623" spans="1:13" x14ac:dyDescent="0.25">
      <c r="A3623" t="s">
        <v>16</v>
      </c>
      <c r="B3623" t="s">
        <v>13</v>
      </c>
      <c r="C3623" t="s">
        <v>2</v>
      </c>
      <c r="D3623">
        <v>4321635</v>
      </c>
      <c r="E3623">
        <v>4323413</v>
      </c>
      <c r="F3623" t="s">
        <v>48</v>
      </c>
      <c r="G3623" t="s">
        <v>8923</v>
      </c>
      <c r="H3623" t="s">
        <v>8923</v>
      </c>
      <c r="I3623" t="s">
        <v>8924</v>
      </c>
      <c r="J3623" t="s">
        <v>8922</v>
      </c>
      <c r="K3623">
        <v>1779</v>
      </c>
      <c r="L3623">
        <v>592</v>
      </c>
    </row>
    <row r="3624" spans="1:13" x14ac:dyDescent="0.25">
      <c r="A3624" t="s">
        <v>16</v>
      </c>
      <c r="B3624" t="s">
        <v>13</v>
      </c>
      <c r="C3624" t="s">
        <v>2</v>
      </c>
      <c r="D3624">
        <v>4323543</v>
      </c>
      <c r="E3624">
        <v>4324307</v>
      </c>
      <c r="F3624" t="s">
        <v>48</v>
      </c>
      <c r="G3624" t="s">
        <v>8926</v>
      </c>
      <c r="H3624" t="s">
        <v>8926</v>
      </c>
      <c r="I3624" t="s">
        <v>36</v>
      </c>
      <c r="J3624" t="s">
        <v>8925</v>
      </c>
      <c r="K3624">
        <v>765</v>
      </c>
      <c r="L3624">
        <v>254</v>
      </c>
    </row>
    <row r="3625" spans="1:13" x14ac:dyDescent="0.25">
      <c r="A3625" t="s">
        <v>16</v>
      </c>
      <c r="B3625" t="s">
        <v>13</v>
      </c>
      <c r="C3625" t="s">
        <v>2</v>
      </c>
      <c r="D3625">
        <v>4324532</v>
      </c>
      <c r="E3625">
        <v>4325092</v>
      </c>
      <c r="F3625" t="s">
        <v>48</v>
      </c>
      <c r="G3625" t="s">
        <v>8928</v>
      </c>
      <c r="H3625" t="s">
        <v>8928</v>
      </c>
      <c r="I3625" t="s">
        <v>8929</v>
      </c>
      <c r="J3625" t="s">
        <v>8927</v>
      </c>
      <c r="K3625">
        <v>561</v>
      </c>
      <c r="L3625">
        <v>186</v>
      </c>
    </row>
    <row r="3626" spans="1:13" x14ac:dyDescent="0.25">
      <c r="A3626" t="s">
        <v>16</v>
      </c>
      <c r="B3626" t="s">
        <v>13</v>
      </c>
      <c r="C3626" t="s">
        <v>2</v>
      </c>
      <c r="D3626">
        <v>4325233</v>
      </c>
      <c r="E3626">
        <v>4325919</v>
      </c>
      <c r="F3626" t="s">
        <v>14</v>
      </c>
      <c r="G3626" t="s">
        <v>8931</v>
      </c>
      <c r="H3626" t="s">
        <v>8931</v>
      </c>
      <c r="I3626" t="s">
        <v>30</v>
      </c>
      <c r="J3626" t="s">
        <v>8930</v>
      </c>
      <c r="K3626">
        <v>687</v>
      </c>
      <c r="L3626">
        <v>228</v>
      </c>
    </row>
    <row r="3627" spans="1:13" x14ac:dyDescent="0.25">
      <c r="A3627" t="s">
        <v>16</v>
      </c>
      <c r="B3627" t="s">
        <v>13</v>
      </c>
      <c r="C3627" t="s">
        <v>2</v>
      </c>
      <c r="D3627">
        <v>4326194</v>
      </c>
      <c r="E3627">
        <v>4326751</v>
      </c>
      <c r="F3627" t="s">
        <v>48</v>
      </c>
      <c r="G3627" t="s">
        <v>8933</v>
      </c>
      <c r="H3627" t="s">
        <v>8933</v>
      </c>
      <c r="I3627" t="s">
        <v>30</v>
      </c>
      <c r="J3627" t="s">
        <v>8932</v>
      </c>
      <c r="K3627">
        <v>558</v>
      </c>
      <c r="L3627">
        <v>185</v>
      </c>
    </row>
    <row r="3628" spans="1:13" x14ac:dyDescent="0.25">
      <c r="A3628" t="s">
        <v>16</v>
      </c>
      <c r="B3628" t="s">
        <v>13</v>
      </c>
      <c r="C3628" t="s">
        <v>2</v>
      </c>
      <c r="D3628">
        <v>4327074</v>
      </c>
      <c r="E3628">
        <v>4327259</v>
      </c>
      <c r="F3628" t="s">
        <v>48</v>
      </c>
      <c r="I3628" t="s">
        <v>36</v>
      </c>
      <c r="J3628" t="s">
        <v>8934</v>
      </c>
      <c r="K3628">
        <v>186</v>
      </c>
      <c r="M3628" t="s">
        <v>286</v>
      </c>
    </row>
    <row r="3629" spans="1:13" x14ac:dyDescent="0.25">
      <c r="A3629" t="s">
        <v>16</v>
      </c>
      <c r="B3629" t="s">
        <v>13</v>
      </c>
      <c r="C3629" t="s">
        <v>2</v>
      </c>
      <c r="D3629">
        <v>4327591</v>
      </c>
      <c r="E3629">
        <v>4328007</v>
      </c>
      <c r="F3629" t="s">
        <v>14</v>
      </c>
      <c r="G3629" t="s">
        <v>8936</v>
      </c>
      <c r="H3629" t="s">
        <v>8936</v>
      </c>
      <c r="I3629" t="s">
        <v>1582</v>
      </c>
      <c r="J3629" t="s">
        <v>8935</v>
      </c>
      <c r="K3629">
        <v>417</v>
      </c>
      <c r="L3629">
        <v>138</v>
      </c>
    </row>
    <row r="3630" spans="1:13" x14ac:dyDescent="0.25">
      <c r="A3630" t="s">
        <v>16</v>
      </c>
      <c r="B3630" t="s">
        <v>13</v>
      </c>
      <c r="C3630" t="s">
        <v>2</v>
      </c>
      <c r="D3630">
        <v>4328039</v>
      </c>
      <c r="E3630">
        <v>4328848</v>
      </c>
      <c r="F3630" t="s">
        <v>48</v>
      </c>
      <c r="G3630" t="s">
        <v>8938</v>
      </c>
      <c r="H3630" t="s">
        <v>8938</v>
      </c>
      <c r="I3630" t="s">
        <v>8939</v>
      </c>
      <c r="J3630" t="s">
        <v>8937</v>
      </c>
      <c r="K3630">
        <v>810</v>
      </c>
      <c r="L3630">
        <v>269</v>
      </c>
    </row>
    <row r="3631" spans="1:13" x14ac:dyDescent="0.25">
      <c r="A3631" t="s">
        <v>16</v>
      </c>
      <c r="B3631" t="s">
        <v>13</v>
      </c>
      <c r="C3631" t="s">
        <v>2</v>
      </c>
      <c r="D3631">
        <v>4328994</v>
      </c>
      <c r="E3631">
        <v>4329689</v>
      </c>
      <c r="F3631" t="s">
        <v>48</v>
      </c>
      <c r="G3631" t="s">
        <v>8941</v>
      </c>
      <c r="H3631" t="s">
        <v>8941</v>
      </c>
      <c r="I3631" t="s">
        <v>8942</v>
      </c>
      <c r="J3631" t="s">
        <v>8940</v>
      </c>
      <c r="K3631">
        <v>696</v>
      </c>
      <c r="L3631">
        <v>231</v>
      </c>
    </row>
    <row r="3632" spans="1:13" x14ac:dyDescent="0.25">
      <c r="A3632" t="s">
        <v>16</v>
      </c>
      <c r="B3632" t="s">
        <v>13</v>
      </c>
      <c r="C3632" t="s">
        <v>2</v>
      </c>
      <c r="D3632">
        <v>4329686</v>
      </c>
      <c r="E3632">
        <v>4330693</v>
      </c>
      <c r="F3632" t="s">
        <v>48</v>
      </c>
      <c r="G3632" t="s">
        <v>8944</v>
      </c>
      <c r="H3632" t="s">
        <v>8944</v>
      </c>
      <c r="I3632" t="s">
        <v>8945</v>
      </c>
      <c r="J3632" t="s">
        <v>8943</v>
      </c>
      <c r="K3632">
        <v>1008</v>
      </c>
      <c r="L3632">
        <v>335</v>
      </c>
    </row>
    <row r="3633" spans="1:12" x14ac:dyDescent="0.25">
      <c r="A3633" t="s">
        <v>16</v>
      </c>
      <c r="B3633" t="s">
        <v>13</v>
      </c>
      <c r="C3633" t="s">
        <v>2</v>
      </c>
      <c r="D3633">
        <v>4330934</v>
      </c>
      <c r="E3633">
        <v>4331830</v>
      </c>
      <c r="F3633" t="s">
        <v>48</v>
      </c>
      <c r="G3633" t="s">
        <v>8947</v>
      </c>
      <c r="H3633" t="s">
        <v>8947</v>
      </c>
      <c r="I3633" t="s">
        <v>30</v>
      </c>
      <c r="J3633" t="s">
        <v>8946</v>
      </c>
      <c r="K3633">
        <v>897</v>
      </c>
      <c r="L3633">
        <v>298</v>
      </c>
    </row>
    <row r="3634" spans="1:12" x14ac:dyDescent="0.25">
      <c r="A3634" t="s">
        <v>16</v>
      </c>
      <c r="B3634" t="s">
        <v>13</v>
      </c>
      <c r="C3634" t="s">
        <v>2</v>
      </c>
      <c r="D3634">
        <v>4331938</v>
      </c>
      <c r="E3634">
        <v>4332423</v>
      </c>
      <c r="F3634" t="s">
        <v>14</v>
      </c>
      <c r="G3634" t="s">
        <v>8949</v>
      </c>
      <c r="H3634" t="s">
        <v>8949</v>
      </c>
      <c r="I3634" t="s">
        <v>8950</v>
      </c>
      <c r="J3634" t="s">
        <v>8948</v>
      </c>
      <c r="K3634">
        <v>486</v>
      </c>
      <c r="L3634">
        <v>161</v>
      </c>
    </row>
    <row r="3635" spans="1:12" x14ac:dyDescent="0.25">
      <c r="A3635" t="s">
        <v>16</v>
      </c>
      <c r="B3635" t="s">
        <v>13</v>
      </c>
      <c r="C3635" t="s">
        <v>2</v>
      </c>
      <c r="D3635">
        <v>4332569</v>
      </c>
      <c r="E3635">
        <v>4333030</v>
      </c>
      <c r="F3635" t="s">
        <v>14</v>
      </c>
      <c r="G3635" t="s">
        <v>8952</v>
      </c>
      <c r="H3635" t="s">
        <v>8952</v>
      </c>
      <c r="I3635" t="s">
        <v>36</v>
      </c>
      <c r="J3635" t="s">
        <v>8951</v>
      </c>
      <c r="K3635">
        <v>462</v>
      </c>
      <c r="L3635">
        <v>153</v>
      </c>
    </row>
    <row r="3636" spans="1:12" x14ac:dyDescent="0.25">
      <c r="A3636" t="s">
        <v>16</v>
      </c>
      <c r="B3636" t="s">
        <v>13</v>
      </c>
      <c r="C3636" t="s">
        <v>2</v>
      </c>
      <c r="D3636">
        <v>4333023</v>
      </c>
      <c r="E3636">
        <v>4334759</v>
      </c>
      <c r="F3636" t="s">
        <v>14</v>
      </c>
      <c r="G3636" t="s">
        <v>8954</v>
      </c>
      <c r="H3636" t="s">
        <v>8954</v>
      </c>
      <c r="I3636" t="s">
        <v>1314</v>
      </c>
      <c r="J3636" t="s">
        <v>8953</v>
      </c>
      <c r="K3636">
        <v>1737</v>
      </c>
      <c r="L3636">
        <v>578</v>
      </c>
    </row>
    <row r="3637" spans="1:12" x14ac:dyDescent="0.25">
      <c r="A3637" t="s">
        <v>16</v>
      </c>
      <c r="B3637" t="s">
        <v>13</v>
      </c>
      <c r="C3637" t="s">
        <v>2</v>
      </c>
      <c r="D3637">
        <v>4334746</v>
      </c>
      <c r="E3637">
        <v>4335573</v>
      </c>
      <c r="F3637" t="s">
        <v>14</v>
      </c>
      <c r="G3637" t="s">
        <v>8956</v>
      </c>
      <c r="H3637" t="s">
        <v>8956</v>
      </c>
      <c r="I3637" t="s">
        <v>36</v>
      </c>
      <c r="J3637" t="s">
        <v>8955</v>
      </c>
      <c r="K3637">
        <v>828</v>
      </c>
      <c r="L3637">
        <v>275</v>
      </c>
    </row>
    <row r="3638" spans="1:12" x14ac:dyDescent="0.25">
      <c r="A3638" t="s">
        <v>16</v>
      </c>
      <c r="B3638" t="s">
        <v>13</v>
      </c>
      <c r="C3638" t="s">
        <v>2</v>
      </c>
      <c r="D3638">
        <v>4335730</v>
      </c>
      <c r="E3638">
        <v>4336290</v>
      </c>
      <c r="F3638" t="s">
        <v>14</v>
      </c>
      <c r="G3638" t="s">
        <v>8958</v>
      </c>
      <c r="H3638" t="s">
        <v>8958</v>
      </c>
      <c r="I3638" t="s">
        <v>36</v>
      </c>
      <c r="J3638" t="s">
        <v>8957</v>
      </c>
      <c r="K3638">
        <v>561</v>
      </c>
      <c r="L3638">
        <v>186</v>
      </c>
    </row>
    <row r="3639" spans="1:12" x14ac:dyDescent="0.25">
      <c r="A3639" t="s">
        <v>16</v>
      </c>
      <c r="B3639" t="s">
        <v>13</v>
      </c>
      <c r="C3639" t="s">
        <v>2</v>
      </c>
      <c r="D3639">
        <v>4336475</v>
      </c>
      <c r="E3639">
        <v>4336708</v>
      </c>
      <c r="F3639" t="s">
        <v>14</v>
      </c>
      <c r="G3639" t="s">
        <v>8960</v>
      </c>
      <c r="H3639" t="s">
        <v>8960</v>
      </c>
      <c r="I3639" t="s">
        <v>36</v>
      </c>
      <c r="J3639" t="s">
        <v>8959</v>
      </c>
      <c r="K3639">
        <v>234</v>
      </c>
      <c r="L3639">
        <v>77</v>
      </c>
    </row>
    <row r="3640" spans="1:12" x14ac:dyDescent="0.25">
      <c r="A3640" t="s">
        <v>16</v>
      </c>
      <c r="B3640" t="s">
        <v>13</v>
      </c>
      <c r="C3640" t="s">
        <v>2</v>
      </c>
      <c r="D3640">
        <v>4336699</v>
      </c>
      <c r="E3640">
        <v>4337505</v>
      </c>
      <c r="F3640" t="s">
        <v>14</v>
      </c>
      <c r="G3640" t="s">
        <v>8962</v>
      </c>
      <c r="H3640" t="s">
        <v>8962</v>
      </c>
      <c r="I3640" t="s">
        <v>1173</v>
      </c>
      <c r="J3640" t="s">
        <v>8961</v>
      </c>
      <c r="K3640">
        <v>807</v>
      </c>
      <c r="L3640">
        <v>268</v>
      </c>
    </row>
    <row r="3641" spans="1:12" x14ac:dyDescent="0.25">
      <c r="A3641" t="s">
        <v>16</v>
      </c>
      <c r="B3641" t="s">
        <v>13</v>
      </c>
      <c r="C3641" t="s">
        <v>2</v>
      </c>
      <c r="D3641">
        <v>4337795</v>
      </c>
      <c r="E3641">
        <v>4338475</v>
      </c>
      <c r="F3641" t="s">
        <v>48</v>
      </c>
      <c r="G3641" t="s">
        <v>8964</v>
      </c>
      <c r="H3641" t="s">
        <v>8964</v>
      </c>
      <c r="I3641" t="s">
        <v>991</v>
      </c>
      <c r="J3641" t="s">
        <v>8963</v>
      </c>
      <c r="K3641">
        <v>681</v>
      </c>
      <c r="L3641">
        <v>226</v>
      </c>
    </row>
    <row r="3642" spans="1:12" x14ac:dyDescent="0.25">
      <c r="A3642" t="s">
        <v>16</v>
      </c>
      <c r="B3642" t="s">
        <v>13</v>
      </c>
      <c r="C3642" t="s">
        <v>2</v>
      </c>
      <c r="D3642">
        <v>4338472</v>
      </c>
      <c r="E3642">
        <v>4339185</v>
      </c>
      <c r="F3642" t="s">
        <v>48</v>
      </c>
      <c r="G3642" t="s">
        <v>8966</v>
      </c>
      <c r="H3642" t="s">
        <v>8966</v>
      </c>
      <c r="I3642" t="s">
        <v>8967</v>
      </c>
      <c r="J3642" t="s">
        <v>8965</v>
      </c>
      <c r="K3642">
        <v>714</v>
      </c>
      <c r="L3642">
        <v>237</v>
      </c>
    </row>
    <row r="3643" spans="1:12" x14ac:dyDescent="0.25">
      <c r="A3643" t="s">
        <v>16</v>
      </c>
      <c r="B3643" t="s">
        <v>13</v>
      </c>
      <c r="C3643" t="s">
        <v>2</v>
      </c>
      <c r="D3643">
        <v>4339182</v>
      </c>
      <c r="E3643">
        <v>4340249</v>
      </c>
      <c r="F3643" t="s">
        <v>48</v>
      </c>
      <c r="G3643" t="s">
        <v>8969</v>
      </c>
      <c r="H3643" t="s">
        <v>8969</v>
      </c>
      <c r="I3643" t="s">
        <v>8970</v>
      </c>
      <c r="J3643" t="s">
        <v>8968</v>
      </c>
      <c r="K3643">
        <v>1068</v>
      </c>
      <c r="L3643">
        <v>355</v>
      </c>
    </row>
    <row r="3644" spans="1:12" x14ac:dyDescent="0.25">
      <c r="A3644" t="s">
        <v>16</v>
      </c>
      <c r="B3644" t="s">
        <v>13</v>
      </c>
      <c r="C3644" t="s">
        <v>2</v>
      </c>
      <c r="D3644">
        <v>4340439</v>
      </c>
      <c r="E3644">
        <v>4340657</v>
      </c>
      <c r="F3644" t="s">
        <v>14</v>
      </c>
      <c r="G3644" t="s">
        <v>8972</v>
      </c>
      <c r="H3644" t="s">
        <v>8972</v>
      </c>
      <c r="I3644" t="s">
        <v>36</v>
      </c>
      <c r="J3644" t="s">
        <v>8971</v>
      </c>
      <c r="K3644">
        <v>219</v>
      </c>
      <c r="L3644">
        <v>72</v>
      </c>
    </row>
    <row r="3645" spans="1:12" x14ac:dyDescent="0.25">
      <c r="A3645" t="s">
        <v>16</v>
      </c>
      <c r="B3645" t="s">
        <v>13</v>
      </c>
      <c r="C3645" t="s">
        <v>2</v>
      </c>
      <c r="D3645">
        <v>4340853</v>
      </c>
      <c r="E3645">
        <v>4342190</v>
      </c>
      <c r="F3645" t="s">
        <v>48</v>
      </c>
      <c r="G3645" t="s">
        <v>8974</v>
      </c>
      <c r="H3645" t="s">
        <v>8974</v>
      </c>
      <c r="I3645" t="s">
        <v>5379</v>
      </c>
      <c r="J3645" t="s">
        <v>8973</v>
      </c>
      <c r="K3645">
        <v>1338</v>
      </c>
      <c r="L3645">
        <v>445</v>
      </c>
    </row>
    <row r="3646" spans="1:12" x14ac:dyDescent="0.25">
      <c r="A3646" t="s">
        <v>16</v>
      </c>
      <c r="B3646" t="s">
        <v>13</v>
      </c>
      <c r="C3646" t="s">
        <v>2</v>
      </c>
      <c r="D3646">
        <v>4342278</v>
      </c>
      <c r="E3646">
        <v>4342586</v>
      </c>
      <c r="F3646" t="s">
        <v>48</v>
      </c>
      <c r="G3646" t="s">
        <v>8976</v>
      </c>
      <c r="H3646" t="s">
        <v>8976</v>
      </c>
      <c r="I3646" t="s">
        <v>36</v>
      </c>
      <c r="J3646" t="s">
        <v>8975</v>
      </c>
      <c r="K3646">
        <v>309</v>
      </c>
      <c r="L3646">
        <v>102</v>
      </c>
    </row>
    <row r="3647" spans="1:12" x14ac:dyDescent="0.25">
      <c r="A3647" t="s">
        <v>16</v>
      </c>
      <c r="B3647" t="s">
        <v>13</v>
      </c>
      <c r="C3647" t="s">
        <v>2</v>
      </c>
      <c r="D3647">
        <v>4342922</v>
      </c>
      <c r="E3647">
        <v>4344958</v>
      </c>
      <c r="F3647" t="s">
        <v>48</v>
      </c>
      <c r="G3647" t="s">
        <v>8978</v>
      </c>
      <c r="H3647" t="s">
        <v>8978</v>
      </c>
      <c r="I3647" t="s">
        <v>1314</v>
      </c>
      <c r="J3647" t="s">
        <v>8977</v>
      </c>
      <c r="K3647">
        <v>2037</v>
      </c>
      <c r="L3647">
        <v>678</v>
      </c>
    </row>
    <row r="3648" spans="1:12" x14ac:dyDescent="0.25">
      <c r="A3648" t="s">
        <v>16</v>
      </c>
      <c r="B3648" t="s">
        <v>13</v>
      </c>
      <c r="C3648" t="s">
        <v>2</v>
      </c>
      <c r="D3648">
        <v>4345064</v>
      </c>
      <c r="E3648">
        <v>4345354</v>
      </c>
      <c r="F3648" t="s">
        <v>48</v>
      </c>
      <c r="G3648" t="s">
        <v>8980</v>
      </c>
      <c r="H3648" t="s">
        <v>8980</v>
      </c>
      <c r="I3648" t="s">
        <v>36</v>
      </c>
      <c r="J3648" t="s">
        <v>8979</v>
      </c>
      <c r="K3648">
        <v>291</v>
      </c>
      <c r="L3648">
        <v>96</v>
      </c>
    </row>
    <row r="3649" spans="1:12" x14ac:dyDescent="0.25">
      <c r="A3649" t="s">
        <v>16</v>
      </c>
      <c r="B3649" t="s">
        <v>13</v>
      </c>
      <c r="C3649" t="s">
        <v>2</v>
      </c>
      <c r="D3649">
        <v>4345341</v>
      </c>
      <c r="E3649">
        <v>4345787</v>
      </c>
      <c r="F3649" t="s">
        <v>48</v>
      </c>
      <c r="G3649" t="s">
        <v>8982</v>
      </c>
      <c r="H3649" t="s">
        <v>8982</v>
      </c>
      <c r="I3649" t="s">
        <v>36</v>
      </c>
      <c r="J3649" t="s">
        <v>8981</v>
      </c>
      <c r="K3649">
        <v>447</v>
      </c>
      <c r="L3649">
        <v>148</v>
      </c>
    </row>
    <row r="3650" spans="1:12" x14ac:dyDescent="0.25">
      <c r="A3650" t="s">
        <v>16</v>
      </c>
      <c r="B3650" t="s">
        <v>13</v>
      </c>
      <c r="C3650" t="s">
        <v>2</v>
      </c>
      <c r="D3650">
        <v>4346036</v>
      </c>
      <c r="E3650">
        <v>4346611</v>
      </c>
      <c r="F3650" t="s">
        <v>14</v>
      </c>
      <c r="G3650" t="s">
        <v>8984</v>
      </c>
      <c r="H3650" t="s">
        <v>8984</v>
      </c>
      <c r="I3650" t="s">
        <v>30</v>
      </c>
      <c r="J3650" t="s">
        <v>8983</v>
      </c>
      <c r="K3650">
        <v>576</v>
      </c>
      <c r="L3650">
        <v>191</v>
      </c>
    </row>
    <row r="3651" spans="1:12" x14ac:dyDescent="0.25">
      <c r="A3651" t="s">
        <v>16</v>
      </c>
      <c r="B3651" t="s">
        <v>13</v>
      </c>
      <c r="C3651" t="s">
        <v>2</v>
      </c>
      <c r="D3651">
        <v>4346922</v>
      </c>
      <c r="E3651">
        <v>4348022</v>
      </c>
      <c r="F3651" t="s">
        <v>48</v>
      </c>
      <c r="G3651" t="s">
        <v>8986</v>
      </c>
      <c r="H3651" t="s">
        <v>8986</v>
      </c>
      <c r="I3651" t="s">
        <v>8987</v>
      </c>
      <c r="J3651" t="s">
        <v>8985</v>
      </c>
      <c r="K3651">
        <v>1101</v>
      </c>
      <c r="L3651">
        <v>366</v>
      </c>
    </row>
    <row r="3652" spans="1:12" x14ac:dyDescent="0.25">
      <c r="A3652" t="s">
        <v>16</v>
      </c>
      <c r="B3652" t="s">
        <v>13</v>
      </c>
      <c r="C3652" t="s">
        <v>2</v>
      </c>
      <c r="D3652">
        <v>4348022</v>
      </c>
      <c r="E3652">
        <v>4349311</v>
      </c>
      <c r="F3652" t="s">
        <v>48</v>
      </c>
      <c r="G3652" t="s">
        <v>8989</v>
      </c>
      <c r="H3652" t="s">
        <v>8989</v>
      </c>
      <c r="I3652" t="s">
        <v>8990</v>
      </c>
      <c r="J3652" t="s">
        <v>8988</v>
      </c>
      <c r="K3652">
        <v>1290</v>
      </c>
      <c r="L3652">
        <v>429</v>
      </c>
    </row>
    <row r="3653" spans="1:12" x14ac:dyDescent="0.25">
      <c r="A3653" t="s">
        <v>16</v>
      </c>
      <c r="B3653" t="s">
        <v>13</v>
      </c>
      <c r="C3653" t="s">
        <v>2</v>
      </c>
      <c r="D3653">
        <v>4349460</v>
      </c>
      <c r="E3653">
        <v>4349939</v>
      </c>
      <c r="F3653" t="s">
        <v>14</v>
      </c>
      <c r="G3653" t="s">
        <v>8992</v>
      </c>
      <c r="H3653" t="s">
        <v>8992</v>
      </c>
      <c r="I3653" t="s">
        <v>414</v>
      </c>
      <c r="J3653" t="s">
        <v>8991</v>
      </c>
      <c r="K3653">
        <v>480</v>
      </c>
      <c r="L3653">
        <v>159</v>
      </c>
    </row>
    <row r="3654" spans="1:12" x14ac:dyDescent="0.25">
      <c r="A3654" t="s">
        <v>16</v>
      </c>
      <c r="B3654" t="s">
        <v>13</v>
      </c>
      <c r="C3654" t="s">
        <v>2</v>
      </c>
      <c r="D3654">
        <v>4350038</v>
      </c>
      <c r="E3654">
        <v>4350466</v>
      </c>
      <c r="F3654" t="s">
        <v>48</v>
      </c>
      <c r="G3654" t="s">
        <v>8994</v>
      </c>
      <c r="H3654" t="s">
        <v>8994</v>
      </c>
      <c r="I3654" t="s">
        <v>36</v>
      </c>
      <c r="J3654" t="s">
        <v>8993</v>
      </c>
      <c r="K3654">
        <v>429</v>
      </c>
      <c r="L3654">
        <v>142</v>
      </c>
    </row>
    <row r="3655" spans="1:12" x14ac:dyDescent="0.25">
      <c r="A3655" t="s">
        <v>16</v>
      </c>
      <c r="B3655" t="s">
        <v>13</v>
      </c>
      <c r="C3655" t="s">
        <v>2</v>
      </c>
      <c r="D3655">
        <v>4350707</v>
      </c>
      <c r="E3655">
        <v>4351171</v>
      </c>
      <c r="F3655" t="s">
        <v>14</v>
      </c>
      <c r="G3655" t="s">
        <v>8996</v>
      </c>
      <c r="H3655" t="s">
        <v>8996</v>
      </c>
      <c r="I3655" t="s">
        <v>8997</v>
      </c>
      <c r="J3655" t="s">
        <v>8995</v>
      </c>
      <c r="K3655">
        <v>465</v>
      </c>
      <c r="L3655">
        <v>154</v>
      </c>
    </row>
    <row r="3656" spans="1:12" x14ac:dyDescent="0.25">
      <c r="A3656" t="s">
        <v>16</v>
      </c>
      <c r="B3656" t="s">
        <v>13</v>
      </c>
      <c r="C3656" t="s">
        <v>2</v>
      </c>
      <c r="D3656">
        <v>4351418</v>
      </c>
      <c r="E3656">
        <v>4351906</v>
      </c>
      <c r="F3656" t="s">
        <v>14</v>
      </c>
      <c r="G3656" t="s">
        <v>8999</v>
      </c>
      <c r="H3656" t="s">
        <v>8999</v>
      </c>
      <c r="I3656" t="s">
        <v>36</v>
      </c>
      <c r="J3656" t="s">
        <v>8998</v>
      </c>
      <c r="K3656">
        <v>489</v>
      </c>
      <c r="L3656">
        <v>162</v>
      </c>
    </row>
    <row r="3657" spans="1:12" x14ac:dyDescent="0.25">
      <c r="A3657" t="s">
        <v>16</v>
      </c>
      <c r="B3657" t="s">
        <v>13</v>
      </c>
      <c r="C3657" t="s">
        <v>2</v>
      </c>
      <c r="D3657">
        <v>4352004</v>
      </c>
      <c r="E3657">
        <v>4352858</v>
      </c>
      <c r="F3657" t="s">
        <v>14</v>
      </c>
      <c r="G3657" t="s">
        <v>9001</v>
      </c>
      <c r="H3657" t="s">
        <v>9001</v>
      </c>
      <c r="I3657" t="s">
        <v>9002</v>
      </c>
      <c r="J3657" t="s">
        <v>9000</v>
      </c>
      <c r="K3657">
        <v>855</v>
      </c>
      <c r="L3657">
        <v>284</v>
      </c>
    </row>
    <row r="3658" spans="1:12" x14ac:dyDescent="0.25">
      <c r="A3658" t="s">
        <v>16</v>
      </c>
      <c r="B3658" t="s">
        <v>13</v>
      </c>
      <c r="C3658" t="s">
        <v>2</v>
      </c>
      <c r="D3658">
        <v>4352869</v>
      </c>
      <c r="E3658">
        <v>4354011</v>
      </c>
      <c r="F3658" t="s">
        <v>14</v>
      </c>
      <c r="G3658" t="s">
        <v>9004</v>
      </c>
      <c r="H3658" t="s">
        <v>9004</v>
      </c>
      <c r="I3658" t="s">
        <v>9005</v>
      </c>
      <c r="J3658" t="s">
        <v>9003</v>
      </c>
      <c r="K3658">
        <v>1143</v>
      </c>
      <c r="L3658">
        <v>380</v>
      </c>
    </row>
    <row r="3659" spans="1:12" x14ac:dyDescent="0.25">
      <c r="A3659" t="s">
        <v>16</v>
      </c>
      <c r="B3659" t="s">
        <v>13</v>
      </c>
      <c r="C3659" t="s">
        <v>2</v>
      </c>
      <c r="D3659">
        <v>4354249</v>
      </c>
      <c r="E3659">
        <v>4354833</v>
      </c>
      <c r="F3659" t="s">
        <v>14</v>
      </c>
      <c r="G3659" t="s">
        <v>9007</v>
      </c>
      <c r="H3659" t="s">
        <v>9007</v>
      </c>
      <c r="I3659" t="s">
        <v>36</v>
      </c>
      <c r="J3659" t="s">
        <v>9006</v>
      </c>
      <c r="K3659">
        <v>585</v>
      </c>
      <c r="L3659">
        <v>194</v>
      </c>
    </row>
    <row r="3660" spans="1:12" x14ac:dyDescent="0.25">
      <c r="A3660" t="s">
        <v>16</v>
      </c>
      <c r="B3660" t="s">
        <v>13</v>
      </c>
      <c r="C3660" t="s">
        <v>2</v>
      </c>
      <c r="D3660">
        <v>4354842</v>
      </c>
      <c r="E3660">
        <v>4355126</v>
      </c>
      <c r="F3660" t="s">
        <v>14</v>
      </c>
      <c r="G3660" t="s">
        <v>9009</v>
      </c>
      <c r="H3660" t="s">
        <v>9009</v>
      </c>
      <c r="I3660" t="s">
        <v>36</v>
      </c>
      <c r="J3660" t="s">
        <v>9008</v>
      </c>
      <c r="K3660">
        <v>285</v>
      </c>
      <c r="L3660">
        <v>94</v>
      </c>
    </row>
    <row r="3661" spans="1:12" x14ac:dyDescent="0.25">
      <c r="A3661" t="s">
        <v>16</v>
      </c>
      <c r="B3661" t="s">
        <v>13</v>
      </c>
      <c r="C3661" t="s">
        <v>2</v>
      </c>
      <c r="D3661">
        <v>4355576</v>
      </c>
      <c r="E3661">
        <v>4356127</v>
      </c>
      <c r="F3661" t="s">
        <v>48</v>
      </c>
      <c r="G3661" t="s">
        <v>9011</v>
      </c>
      <c r="H3661" t="s">
        <v>9011</v>
      </c>
      <c r="I3661" t="s">
        <v>36</v>
      </c>
      <c r="J3661" t="s">
        <v>9010</v>
      </c>
      <c r="K3661">
        <v>552</v>
      </c>
      <c r="L3661">
        <v>183</v>
      </c>
    </row>
    <row r="3662" spans="1:12" x14ac:dyDescent="0.25">
      <c r="A3662" t="s">
        <v>16</v>
      </c>
      <c r="B3662" t="s">
        <v>13</v>
      </c>
      <c r="C3662" t="s">
        <v>2</v>
      </c>
      <c r="D3662">
        <v>4356293</v>
      </c>
      <c r="E3662">
        <v>4356556</v>
      </c>
      <c r="F3662" t="s">
        <v>14</v>
      </c>
      <c r="G3662" t="s">
        <v>9013</v>
      </c>
      <c r="H3662" t="s">
        <v>9013</v>
      </c>
      <c r="I3662" t="s">
        <v>3717</v>
      </c>
      <c r="J3662" t="s">
        <v>9012</v>
      </c>
      <c r="K3662">
        <v>264</v>
      </c>
      <c r="L3662">
        <v>87</v>
      </c>
    </row>
    <row r="3663" spans="1:12" x14ac:dyDescent="0.25">
      <c r="A3663" t="s">
        <v>16</v>
      </c>
      <c r="B3663" t="s">
        <v>13</v>
      </c>
      <c r="C3663" t="s">
        <v>2</v>
      </c>
      <c r="D3663">
        <v>4356944</v>
      </c>
      <c r="E3663">
        <v>4357705</v>
      </c>
      <c r="F3663" t="s">
        <v>48</v>
      </c>
      <c r="G3663" t="s">
        <v>9015</v>
      </c>
      <c r="H3663" t="s">
        <v>9015</v>
      </c>
      <c r="I3663" t="s">
        <v>2145</v>
      </c>
      <c r="J3663" t="s">
        <v>9014</v>
      </c>
      <c r="K3663">
        <v>762</v>
      </c>
      <c r="L3663">
        <v>253</v>
      </c>
    </row>
    <row r="3664" spans="1:12" x14ac:dyDescent="0.25">
      <c r="A3664" t="s">
        <v>16</v>
      </c>
      <c r="B3664" t="s">
        <v>13</v>
      </c>
      <c r="C3664" t="s">
        <v>2</v>
      </c>
      <c r="D3664">
        <v>4357702</v>
      </c>
      <c r="E3664">
        <v>4358646</v>
      </c>
      <c r="F3664" t="s">
        <v>48</v>
      </c>
      <c r="G3664" t="s">
        <v>9017</v>
      </c>
      <c r="H3664" t="s">
        <v>9017</v>
      </c>
      <c r="I3664" t="s">
        <v>3548</v>
      </c>
      <c r="J3664" t="s">
        <v>9016</v>
      </c>
      <c r="K3664">
        <v>945</v>
      </c>
      <c r="L3664">
        <v>314</v>
      </c>
    </row>
    <row r="3665" spans="1:12" x14ac:dyDescent="0.25">
      <c r="A3665" t="s">
        <v>16</v>
      </c>
      <c r="B3665" t="s">
        <v>13</v>
      </c>
      <c r="C3665" t="s">
        <v>2</v>
      </c>
      <c r="D3665">
        <v>4358943</v>
      </c>
      <c r="E3665">
        <v>4360580</v>
      </c>
      <c r="F3665" t="s">
        <v>48</v>
      </c>
      <c r="G3665" t="s">
        <v>9019</v>
      </c>
      <c r="H3665" t="s">
        <v>9019</v>
      </c>
      <c r="I3665" t="s">
        <v>9020</v>
      </c>
      <c r="J3665" t="s">
        <v>9018</v>
      </c>
      <c r="K3665">
        <v>1638</v>
      </c>
      <c r="L3665">
        <v>545</v>
      </c>
    </row>
    <row r="3666" spans="1:12" x14ac:dyDescent="0.25">
      <c r="A3666" t="s">
        <v>16</v>
      </c>
      <c r="B3666" t="s">
        <v>13</v>
      </c>
      <c r="C3666" t="s">
        <v>2</v>
      </c>
      <c r="D3666">
        <v>4361275</v>
      </c>
      <c r="E3666">
        <v>4361832</v>
      </c>
      <c r="F3666" t="s">
        <v>14</v>
      </c>
      <c r="G3666" t="s">
        <v>9022</v>
      </c>
      <c r="H3666" t="s">
        <v>9022</v>
      </c>
      <c r="I3666" t="s">
        <v>9023</v>
      </c>
      <c r="J3666" t="s">
        <v>9021</v>
      </c>
      <c r="K3666">
        <v>558</v>
      </c>
      <c r="L3666">
        <v>185</v>
      </c>
    </row>
    <row r="3667" spans="1:12" x14ac:dyDescent="0.25">
      <c r="A3667" t="s">
        <v>16</v>
      </c>
      <c r="B3667" t="s">
        <v>13</v>
      </c>
      <c r="C3667" t="s">
        <v>2</v>
      </c>
      <c r="D3667">
        <v>4362333</v>
      </c>
      <c r="E3667">
        <v>4363769</v>
      </c>
      <c r="F3667" t="s">
        <v>48</v>
      </c>
      <c r="G3667" t="s">
        <v>9025</v>
      </c>
      <c r="H3667" t="s">
        <v>9025</v>
      </c>
      <c r="I3667" t="s">
        <v>9026</v>
      </c>
      <c r="J3667" t="s">
        <v>9024</v>
      </c>
      <c r="K3667">
        <v>1437</v>
      </c>
      <c r="L3667">
        <v>478</v>
      </c>
    </row>
    <row r="3668" spans="1:12" x14ac:dyDescent="0.25">
      <c r="A3668" t="s">
        <v>16</v>
      </c>
      <c r="B3668" t="s">
        <v>13</v>
      </c>
      <c r="C3668" t="s">
        <v>2</v>
      </c>
      <c r="D3668">
        <v>4363956</v>
      </c>
      <c r="E3668">
        <v>4365200</v>
      </c>
      <c r="F3668" t="s">
        <v>48</v>
      </c>
      <c r="G3668" t="s">
        <v>9028</v>
      </c>
      <c r="H3668" t="s">
        <v>9028</v>
      </c>
      <c r="I3668" t="s">
        <v>9029</v>
      </c>
      <c r="J3668" t="s">
        <v>9027</v>
      </c>
      <c r="K3668">
        <v>1245</v>
      </c>
      <c r="L3668">
        <v>414</v>
      </c>
    </row>
    <row r="3669" spans="1:12" x14ac:dyDescent="0.25">
      <c r="A3669" t="s">
        <v>16</v>
      </c>
      <c r="B3669" t="s">
        <v>13</v>
      </c>
      <c r="C3669" t="s">
        <v>2</v>
      </c>
      <c r="D3669">
        <v>4365408</v>
      </c>
      <c r="E3669">
        <v>4366226</v>
      </c>
      <c r="F3669" t="s">
        <v>48</v>
      </c>
      <c r="G3669" t="s">
        <v>9031</v>
      </c>
      <c r="H3669" t="s">
        <v>9031</v>
      </c>
      <c r="I3669" t="s">
        <v>9032</v>
      </c>
      <c r="J3669" t="s">
        <v>9030</v>
      </c>
      <c r="K3669">
        <v>819</v>
      </c>
      <c r="L3669">
        <v>272</v>
      </c>
    </row>
    <row r="3670" spans="1:12" x14ac:dyDescent="0.25">
      <c r="A3670" t="s">
        <v>16</v>
      </c>
      <c r="B3670" t="s">
        <v>13</v>
      </c>
      <c r="C3670" t="s">
        <v>2</v>
      </c>
      <c r="D3670">
        <v>4366256</v>
      </c>
      <c r="E3670">
        <v>4366666</v>
      </c>
      <c r="F3670" t="s">
        <v>48</v>
      </c>
      <c r="G3670" t="s">
        <v>9034</v>
      </c>
      <c r="H3670" t="s">
        <v>9034</v>
      </c>
      <c r="I3670" t="s">
        <v>629</v>
      </c>
      <c r="J3670" t="s">
        <v>9033</v>
      </c>
      <c r="K3670">
        <v>411</v>
      </c>
      <c r="L3670">
        <v>136</v>
      </c>
    </row>
    <row r="3671" spans="1:12" x14ac:dyDescent="0.25">
      <c r="A3671" t="s">
        <v>16</v>
      </c>
      <c r="B3671" t="s">
        <v>13</v>
      </c>
      <c r="C3671" t="s">
        <v>2</v>
      </c>
      <c r="D3671">
        <v>4366773</v>
      </c>
      <c r="E3671">
        <v>4367669</v>
      </c>
      <c r="F3671" t="s">
        <v>14</v>
      </c>
      <c r="G3671" t="s">
        <v>9036</v>
      </c>
      <c r="H3671" t="s">
        <v>9036</v>
      </c>
      <c r="I3671" t="s">
        <v>629</v>
      </c>
      <c r="J3671" t="s">
        <v>9035</v>
      </c>
      <c r="K3671">
        <v>897</v>
      </c>
      <c r="L3671">
        <v>298</v>
      </c>
    </row>
    <row r="3672" spans="1:12" x14ac:dyDescent="0.25">
      <c r="A3672" t="s">
        <v>16</v>
      </c>
      <c r="B3672" t="s">
        <v>13</v>
      </c>
      <c r="C3672" t="s">
        <v>2</v>
      </c>
      <c r="D3672">
        <v>4367960</v>
      </c>
      <c r="E3672">
        <v>4368529</v>
      </c>
      <c r="F3672" t="s">
        <v>14</v>
      </c>
      <c r="G3672" t="s">
        <v>9038</v>
      </c>
      <c r="H3672" t="s">
        <v>9038</v>
      </c>
      <c r="I3672" t="s">
        <v>839</v>
      </c>
      <c r="J3672" t="s">
        <v>9037</v>
      </c>
      <c r="K3672">
        <v>570</v>
      </c>
      <c r="L3672">
        <v>189</v>
      </c>
    </row>
    <row r="3673" spans="1:12" x14ac:dyDescent="0.25">
      <c r="A3673" t="s">
        <v>16</v>
      </c>
      <c r="B3673" t="s">
        <v>13</v>
      </c>
      <c r="C3673" t="s">
        <v>2</v>
      </c>
      <c r="D3673">
        <v>4368669</v>
      </c>
      <c r="E3673">
        <v>4369664</v>
      </c>
      <c r="F3673" t="s">
        <v>14</v>
      </c>
      <c r="G3673" t="s">
        <v>9040</v>
      </c>
      <c r="H3673" t="s">
        <v>9040</v>
      </c>
      <c r="I3673" t="s">
        <v>3096</v>
      </c>
      <c r="J3673" t="s">
        <v>9039</v>
      </c>
      <c r="K3673">
        <v>996</v>
      </c>
      <c r="L3673">
        <v>331</v>
      </c>
    </row>
    <row r="3674" spans="1:12" x14ac:dyDescent="0.25">
      <c r="A3674" t="s">
        <v>16</v>
      </c>
      <c r="B3674" t="s">
        <v>13</v>
      </c>
      <c r="C3674" t="s">
        <v>2</v>
      </c>
      <c r="D3674">
        <v>4370047</v>
      </c>
      <c r="E3674">
        <v>4370751</v>
      </c>
      <c r="F3674" t="s">
        <v>14</v>
      </c>
      <c r="G3674" t="s">
        <v>9042</v>
      </c>
      <c r="H3674" t="s">
        <v>9042</v>
      </c>
      <c r="I3674" t="s">
        <v>8773</v>
      </c>
      <c r="J3674" t="s">
        <v>9041</v>
      </c>
      <c r="K3674">
        <v>705</v>
      </c>
      <c r="L3674">
        <v>234</v>
      </c>
    </row>
    <row r="3675" spans="1:12" x14ac:dyDescent="0.25">
      <c r="A3675" t="s">
        <v>16</v>
      </c>
      <c r="B3675" t="s">
        <v>13</v>
      </c>
      <c r="C3675" t="s">
        <v>2</v>
      </c>
      <c r="D3675">
        <v>4370864</v>
      </c>
      <c r="E3675">
        <v>4372915</v>
      </c>
      <c r="F3675" t="s">
        <v>14</v>
      </c>
      <c r="G3675" t="s">
        <v>9044</v>
      </c>
      <c r="H3675" t="s">
        <v>9044</v>
      </c>
      <c r="I3675" t="s">
        <v>9045</v>
      </c>
      <c r="J3675" t="s">
        <v>9043</v>
      </c>
      <c r="K3675">
        <v>2052</v>
      </c>
      <c r="L3675">
        <v>683</v>
      </c>
    </row>
    <row r="3676" spans="1:12" x14ac:dyDescent="0.25">
      <c r="A3676" t="s">
        <v>16</v>
      </c>
      <c r="B3676" t="s">
        <v>13</v>
      </c>
      <c r="C3676" t="s">
        <v>2</v>
      </c>
      <c r="D3676">
        <v>4373175</v>
      </c>
      <c r="E3676">
        <v>4374101</v>
      </c>
      <c r="F3676" t="s">
        <v>48</v>
      </c>
      <c r="G3676" t="s">
        <v>9047</v>
      </c>
      <c r="H3676" t="s">
        <v>9047</v>
      </c>
      <c r="I3676" t="s">
        <v>36</v>
      </c>
      <c r="J3676" t="s">
        <v>9046</v>
      </c>
      <c r="K3676">
        <v>927</v>
      </c>
      <c r="L3676">
        <v>308</v>
      </c>
    </row>
    <row r="3677" spans="1:12" x14ac:dyDescent="0.25">
      <c r="A3677" t="s">
        <v>16</v>
      </c>
      <c r="B3677" t="s">
        <v>13</v>
      </c>
      <c r="C3677" t="s">
        <v>2</v>
      </c>
      <c r="D3677">
        <v>4374654</v>
      </c>
      <c r="E3677">
        <v>4375253</v>
      </c>
      <c r="F3677" t="s">
        <v>14</v>
      </c>
      <c r="G3677" t="s">
        <v>9049</v>
      </c>
      <c r="H3677" t="s">
        <v>9049</v>
      </c>
      <c r="I3677" t="s">
        <v>36</v>
      </c>
      <c r="J3677" t="s">
        <v>9048</v>
      </c>
      <c r="K3677">
        <v>600</v>
      </c>
      <c r="L3677">
        <v>199</v>
      </c>
    </row>
    <row r="3678" spans="1:12" x14ac:dyDescent="0.25">
      <c r="A3678" t="s">
        <v>16</v>
      </c>
      <c r="B3678" t="s">
        <v>13</v>
      </c>
      <c r="C3678" t="s">
        <v>2</v>
      </c>
      <c r="D3678">
        <v>4375459</v>
      </c>
      <c r="E3678">
        <v>4375749</v>
      </c>
      <c r="F3678" t="s">
        <v>48</v>
      </c>
      <c r="G3678" t="s">
        <v>9051</v>
      </c>
      <c r="H3678" t="s">
        <v>9051</v>
      </c>
      <c r="I3678" t="s">
        <v>36</v>
      </c>
      <c r="J3678" t="s">
        <v>9050</v>
      </c>
      <c r="K3678">
        <v>291</v>
      </c>
      <c r="L3678">
        <v>96</v>
      </c>
    </row>
    <row r="3679" spans="1:12" x14ac:dyDescent="0.25">
      <c r="A3679" t="s">
        <v>16</v>
      </c>
      <c r="B3679" t="s">
        <v>13</v>
      </c>
      <c r="C3679" t="s">
        <v>2</v>
      </c>
      <c r="D3679">
        <v>4375779</v>
      </c>
      <c r="E3679">
        <v>4377374</v>
      </c>
      <c r="F3679" t="s">
        <v>48</v>
      </c>
      <c r="G3679" t="s">
        <v>9053</v>
      </c>
      <c r="H3679" t="s">
        <v>9053</v>
      </c>
      <c r="I3679" t="s">
        <v>3553</v>
      </c>
      <c r="J3679" t="s">
        <v>9052</v>
      </c>
      <c r="K3679">
        <v>1596</v>
      </c>
      <c r="L3679">
        <v>531</v>
      </c>
    </row>
    <row r="3680" spans="1:12" x14ac:dyDescent="0.25">
      <c r="A3680" t="s">
        <v>16</v>
      </c>
      <c r="B3680" t="s">
        <v>13</v>
      </c>
      <c r="C3680" t="s">
        <v>2</v>
      </c>
      <c r="D3680">
        <v>4377683</v>
      </c>
      <c r="E3680">
        <v>4378054</v>
      </c>
      <c r="F3680" t="s">
        <v>48</v>
      </c>
      <c r="G3680" t="s">
        <v>9055</v>
      </c>
      <c r="H3680" t="s">
        <v>9055</v>
      </c>
      <c r="I3680" t="s">
        <v>36</v>
      </c>
      <c r="J3680" t="s">
        <v>9054</v>
      </c>
      <c r="K3680">
        <v>372</v>
      </c>
      <c r="L3680">
        <v>123</v>
      </c>
    </row>
    <row r="3681" spans="1:12" x14ac:dyDescent="0.25">
      <c r="A3681" t="s">
        <v>16</v>
      </c>
      <c r="B3681" t="s">
        <v>13</v>
      </c>
      <c r="C3681" t="s">
        <v>2</v>
      </c>
      <c r="D3681">
        <v>4378235</v>
      </c>
      <c r="E3681">
        <v>4379011</v>
      </c>
      <c r="F3681" t="s">
        <v>48</v>
      </c>
      <c r="G3681" t="s">
        <v>9057</v>
      </c>
      <c r="H3681" t="s">
        <v>9057</v>
      </c>
      <c r="I3681" t="s">
        <v>366</v>
      </c>
      <c r="J3681" t="s">
        <v>9056</v>
      </c>
      <c r="K3681">
        <v>777</v>
      </c>
      <c r="L3681">
        <v>258</v>
      </c>
    </row>
    <row r="3682" spans="1:12" x14ac:dyDescent="0.25">
      <c r="A3682" t="s">
        <v>16</v>
      </c>
      <c r="B3682" t="s">
        <v>13</v>
      </c>
      <c r="C3682" t="s">
        <v>2</v>
      </c>
      <c r="D3682">
        <v>4379008</v>
      </c>
      <c r="E3682">
        <v>4380312</v>
      </c>
      <c r="F3682" t="s">
        <v>48</v>
      </c>
      <c r="G3682" t="s">
        <v>9059</v>
      </c>
      <c r="H3682" t="s">
        <v>9059</v>
      </c>
      <c r="I3682" t="s">
        <v>1561</v>
      </c>
      <c r="J3682" t="s">
        <v>9058</v>
      </c>
      <c r="K3682">
        <v>1305</v>
      </c>
      <c r="L3682">
        <v>434</v>
      </c>
    </row>
    <row r="3683" spans="1:12" x14ac:dyDescent="0.25">
      <c r="A3683" t="s">
        <v>16</v>
      </c>
      <c r="B3683" t="s">
        <v>13</v>
      </c>
      <c r="C3683" t="s">
        <v>2</v>
      </c>
      <c r="D3683">
        <v>4380621</v>
      </c>
      <c r="E3683">
        <v>4381835</v>
      </c>
      <c r="F3683" t="s">
        <v>14</v>
      </c>
      <c r="G3683" t="s">
        <v>9061</v>
      </c>
      <c r="H3683" t="s">
        <v>9061</v>
      </c>
      <c r="I3683" t="s">
        <v>6357</v>
      </c>
      <c r="J3683" t="s">
        <v>9060</v>
      </c>
      <c r="K3683">
        <v>1215</v>
      </c>
      <c r="L3683">
        <v>404</v>
      </c>
    </row>
    <row r="3684" spans="1:12" x14ac:dyDescent="0.25">
      <c r="A3684" t="s">
        <v>16</v>
      </c>
      <c r="B3684" t="s">
        <v>13</v>
      </c>
      <c r="C3684" t="s">
        <v>2</v>
      </c>
      <c r="D3684">
        <v>4382152</v>
      </c>
      <c r="E3684">
        <v>4382346</v>
      </c>
      <c r="F3684" t="s">
        <v>48</v>
      </c>
      <c r="G3684" t="s">
        <v>9063</v>
      </c>
      <c r="H3684" t="s">
        <v>9063</v>
      </c>
      <c r="I3684" t="s">
        <v>36</v>
      </c>
      <c r="J3684" t="s">
        <v>9062</v>
      </c>
      <c r="K3684">
        <v>195</v>
      </c>
      <c r="L3684">
        <v>64</v>
      </c>
    </row>
    <row r="3685" spans="1:12" x14ac:dyDescent="0.25">
      <c r="A3685" t="s">
        <v>16</v>
      </c>
      <c r="B3685" t="s">
        <v>13</v>
      </c>
      <c r="C3685" t="s">
        <v>2</v>
      </c>
      <c r="D3685">
        <v>4382828</v>
      </c>
      <c r="E3685">
        <v>4383334</v>
      </c>
      <c r="F3685" t="s">
        <v>14</v>
      </c>
      <c r="G3685" t="s">
        <v>9065</v>
      </c>
      <c r="H3685" t="s">
        <v>9065</v>
      </c>
      <c r="I3685" t="s">
        <v>36</v>
      </c>
      <c r="J3685" t="s">
        <v>9064</v>
      </c>
      <c r="K3685">
        <v>507</v>
      </c>
      <c r="L3685">
        <v>168</v>
      </c>
    </row>
    <row r="3686" spans="1:12" x14ac:dyDescent="0.25">
      <c r="A3686" t="s">
        <v>16</v>
      </c>
      <c r="B3686" t="s">
        <v>13</v>
      </c>
      <c r="C3686" t="s">
        <v>2</v>
      </c>
      <c r="D3686">
        <v>4383473</v>
      </c>
      <c r="E3686">
        <v>4384372</v>
      </c>
      <c r="F3686" t="s">
        <v>14</v>
      </c>
      <c r="G3686" t="s">
        <v>9067</v>
      </c>
      <c r="H3686" t="s">
        <v>9067</v>
      </c>
      <c r="I3686" t="s">
        <v>9068</v>
      </c>
      <c r="J3686" t="s">
        <v>9066</v>
      </c>
      <c r="K3686">
        <v>900</v>
      </c>
      <c r="L3686">
        <v>299</v>
      </c>
    </row>
    <row r="3687" spans="1:12" x14ac:dyDescent="0.25">
      <c r="A3687" t="s">
        <v>16</v>
      </c>
      <c r="B3687" t="s">
        <v>13</v>
      </c>
      <c r="C3687" t="s">
        <v>2</v>
      </c>
      <c r="D3687">
        <v>4384455</v>
      </c>
      <c r="E3687">
        <v>4384793</v>
      </c>
      <c r="F3687" t="s">
        <v>14</v>
      </c>
      <c r="G3687" t="s">
        <v>9070</v>
      </c>
      <c r="H3687" t="s">
        <v>9070</v>
      </c>
      <c r="I3687" t="s">
        <v>36</v>
      </c>
      <c r="J3687" t="s">
        <v>9069</v>
      </c>
      <c r="K3687">
        <v>339</v>
      </c>
      <c r="L3687">
        <v>112</v>
      </c>
    </row>
    <row r="3688" spans="1:12" x14ac:dyDescent="0.25">
      <c r="A3688" t="s">
        <v>16</v>
      </c>
      <c r="B3688" t="s">
        <v>13</v>
      </c>
      <c r="C3688" t="s">
        <v>2</v>
      </c>
      <c r="D3688">
        <v>4384933</v>
      </c>
      <c r="E3688">
        <v>4385505</v>
      </c>
      <c r="F3688" t="s">
        <v>48</v>
      </c>
      <c r="G3688" t="s">
        <v>9072</v>
      </c>
      <c r="H3688" t="s">
        <v>9072</v>
      </c>
      <c r="I3688" t="s">
        <v>36</v>
      </c>
      <c r="J3688" t="s">
        <v>9071</v>
      </c>
      <c r="K3688">
        <v>573</v>
      </c>
      <c r="L3688">
        <v>190</v>
      </c>
    </row>
    <row r="3689" spans="1:12" x14ac:dyDescent="0.25">
      <c r="A3689" t="s">
        <v>16</v>
      </c>
      <c r="B3689" t="s">
        <v>13</v>
      </c>
      <c r="C3689" t="s">
        <v>2</v>
      </c>
      <c r="D3689">
        <v>4385957</v>
      </c>
      <c r="E3689">
        <v>4389415</v>
      </c>
      <c r="F3689" t="s">
        <v>48</v>
      </c>
      <c r="G3689" t="s">
        <v>9074</v>
      </c>
      <c r="H3689" t="s">
        <v>9074</v>
      </c>
      <c r="I3689" t="s">
        <v>152</v>
      </c>
      <c r="J3689" t="s">
        <v>9073</v>
      </c>
      <c r="K3689">
        <v>3459</v>
      </c>
      <c r="L3689">
        <v>1152</v>
      </c>
    </row>
    <row r="3690" spans="1:12" x14ac:dyDescent="0.25">
      <c r="A3690" t="s">
        <v>16</v>
      </c>
      <c r="B3690" t="s">
        <v>13</v>
      </c>
      <c r="C3690" t="s">
        <v>2</v>
      </c>
      <c r="D3690">
        <v>4389643</v>
      </c>
      <c r="E3690">
        <v>4390023</v>
      </c>
      <c r="F3690" t="s">
        <v>14</v>
      </c>
      <c r="G3690" t="s">
        <v>9076</v>
      </c>
      <c r="H3690" t="s">
        <v>9076</v>
      </c>
      <c r="I3690" t="s">
        <v>36</v>
      </c>
      <c r="J3690" t="s">
        <v>9075</v>
      </c>
      <c r="K3690">
        <v>381</v>
      </c>
      <c r="L3690">
        <v>126</v>
      </c>
    </row>
    <row r="3691" spans="1:12" x14ac:dyDescent="0.25">
      <c r="A3691" t="s">
        <v>16</v>
      </c>
      <c r="B3691" t="s">
        <v>13</v>
      </c>
      <c r="C3691" t="s">
        <v>2</v>
      </c>
      <c r="D3691">
        <v>4390017</v>
      </c>
      <c r="E3691">
        <v>4390259</v>
      </c>
      <c r="F3691" t="s">
        <v>48</v>
      </c>
      <c r="G3691" t="s">
        <v>9078</v>
      </c>
      <c r="H3691" t="s">
        <v>9078</v>
      </c>
      <c r="I3691" t="s">
        <v>36</v>
      </c>
      <c r="J3691" t="s">
        <v>9077</v>
      </c>
      <c r="K3691">
        <v>243</v>
      </c>
      <c r="L3691">
        <v>80</v>
      </c>
    </row>
    <row r="3692" spans="1:12" x14ac:dyDescent="0.25">
      <c r="A3692" t="s">
        <v>16</v>
      </c>
      <c r="B3692" t="s">
        <v>13</v>
      </c>
      <c r="C3692" t="s">
        <v>2</v>
      </c>
      <c r="D3692">
        <v>4390256</v>
      </c>
      <c r="E3692">
        <v>4391539</v>
      </c>
      <c r="F3692" t="s">
        <v>48</v>
      </c>
      <c r="G3692" t="s">
        <v>9080</v>
      </c>
      <c r="H3692" t="s">
        <v>9080</v>
      </c>
      <c r="I3692" t="s">
        <v>9081</v>
      </c>
      <c r="J3692" t="s">
        <v>9079</v>
      </c>
      <c r="K3692">
        <v>1284</v>
      </c>
      <c r="L3692">
        <v>427</v>
      </c>
    </row>
    <row r="3693" spans="1:12" x14ac:dyDescent="0.25">
      <c r="A3693" t="s">
        <v>16</v>
      </c>
      <c r="B3693" t="s">
        <v>13</v>
      </c>
      <c r="C3693" t="s">
        <v>2</v>
      </c>
      <c r="D3693">
        <v>4392069</v>
      </c>
      <c r="E3693">
        <v>4392350</v>
      </c>
      <c r="F3693" t="s">
        <v>14</v>
      </c>
      <c r="G3693" t="s">
        <v>9083</v>
      </c>
      <c r="H3693" t="s">
        <v>9083</v>
      </c>
      <c r="I3693" t="s">
        <v>36</v>
      </c>
      <c r="J3693" t="s">
        <v>9082</v>
      </c>
      <c r="K3693">
        <v>282</v>
      </c>
      <c r="L3693">
        <v>93</v>
      </c>
    </row>
    <row r="3694" spans="1:12" x14ac:dyDescent="0.25">
      <c r="A3694" t="s">
        <v>16</v>
      </c>
      <c r="B3694" t="s">
        <v>13</v>
      </c>
      <c r="C3694" t="s">
        <v>2</v>
      </c>
      <c r="D3694">
        <v>4392641</v>
      </c>
      <c r="E3694">
        <v>4394050</v>
      </c>
      <c r="F3694" t="s">
        <v>14</v>
      </c>
      <c r="G3694" t="s">
        <v>9085</v>
      </c>
      <c r="H3694" t="s">
        <v>9085</v>
      </c>
      <c r="I3694" t="s">
        <v>7371</v>
      </c>
      <c r="J3694" t="s">
        <v>9084</v>
      </c>
      <c r="K3694">
        <v>1410</v>
      </c>
      <c r="L3694">
        <v>469</v>
      </c>
    </row>
    <row r="3695" spans="1:12" x14ac:dyDescent="0.25">
      <c r="A3695" t="s">
        <v>16</v>
      </c>
      <c r="B3695" t="s">
        <v>13</v>
      </c>
      <c r="C3695" t="s">
        <v>2</v>
      </c>
      <c r="D3695">
        <v>4394041</v>
      </c>
      <c r="E3695">
        <v>4395063</v>
      </c>
      <c r="F3695" t="s">
        <v>14</v>
      </c>
      <c r="G3695" t="s">
        <v>9087</v>
      </c>
      <c r="H3695" t="s">
        <v>9087</v>
      </c>
      <c r="I3695" t="s">
        <v>7368</v>
      </c>
      <c r="J3695" t="s">
        <v>9086</v>
      </c>
      <c r="K3695">
        <v>1023</v>
      </c>
      <c r="L3695">
        <v>340</v>
      </c>
    </row>
    <row r="3696" spans="1:12" x14ac:dyDescent="0.25">
      <c r="A3696" t="s">
        <v>16</v>
      </c>
      <c r="B3696" t="s">
        <v>13</v>
      </c>
      <c r="C3696" t="s">
        <v>2</v>
      </c>
      <c r="D3696">
        <v>4395170</v>
      </c>
      <c r="E3696">
        <v>4395355</v>
      </c>
      <c r="F3696" t="s">
        <v>48</v>
      </c>
      <c r="G3696" t="s">
        <v>9089</v>
      </c>
      <c r="H3696" t="s">
        <v>9089</v>
      </c>
      <c r="I3696" t="s">
        <v>36</v>
      </c>
      <c r="J3696" t="s">
        <v>9088</v>
      </c>
      <c r="K3696">
        <v>186</v>
      </c>
      <c r="L3696">
        <v>61</v>
      </c>
    </row>
    <row r="3697" spans="1:12" x14ac:dyDescent="0.25">
      <c r="A3697" t="s">
        <v>16</v>
      </c>
      <c r="B3697" t="s">
        <v>13</v>
      </c>
      <c r="C3697" t="s">
        <v>2</v>
      </c>
      <c r="D3697">
        <v>4395527</v>
      </c>
      <c r="E3697">
        <v>4396168</v>
      </c>
      <c r="F3697" t="s">
        <v>48</v>
      </c>
      <c r="G3697" t="s">
        <v>9091</v>
      </c>
      <c r="H3697" t="s">
        <v>9091</v>
      </c>
      <c r="I3697" t="s">
        <v>36</v>
      </c>
      <c r="J3697" t="s">
        <v>9090</v>
      </c>
      <c r="K3697">
        <v>642</v>
      </c>
      <c r="L3697">
        <v>213</v>
      </c>
    </row>
    <row r="3698" spans="1:12" x14ac:dyDescent="0.25">
      <c r="A3698" t="s">
        <v>16</v>
      </c>
      <c r="B3698" t="s">
        <v>13</v>
      </c>
      <c r="C3698" t="s">
        <v>2</v>
      </c>
      <c r="D3698">
        <v>4396396</v>
      </c>
      <c r="E3698">
        <v>4397262</v>
      </c>
      <c r="F3698" t="s">
        <v>14</v>
      </c>
      <c r="G3698" t="s">
        <v>9093</v>
      </c>
      <c r="H3698" t="s">
        <v>9093</v>
      </c>
      <c r="I3698" t="s">
        <v>230</v>
      </c>
      <c r="J3698" t="s">
        <v>9092</v>
      </c>
      <c r="K3698">
        <v>867</v>
      </c>
      <c r="L3698">
        <v>288</v>
      </c>
    </row>
    <row r="3699" spans="1:12" x14ac:dyDescent="0.25">
      <c r="A3699" t="s">
        <v>16</v>
      </c>
      <c r="B3699" t="s">
        <v>13</v>
      </c>
      <c r="C3699" t="s">
        <v>2</v>
      </c>
      <c r="D3699">
        <v>4397780</v>
      </c>
      <c r="E3699">
        <v>4398871</v>
      </c>
      <c r="F3699" t="s">
        <v>14</v>
      </c>
      <c r="G3699" t="s">
        <v>9095</v>
      </c>
      <c r="H3699" t="s">
        <v>9095</v>
      </c>
      <c r="I3699" t="s">
        <v>9096</v>
      </c>
      <c r="J3699" t="s">
        <v>9094</v>
      </c>
      <c r="K3699">
        <v>1092</v>
      </c>
      <c r="L3699">
        <v>363</v>
      </c>
    </row>
    <row r="3700" spans="1:12" x14ac:dyDescent="0.25">
      <c r="A3700" t="s">
        <v>16</v>
      </c>
      <c r="B3700" t="s">
        <v>13</v>
      </c>
      <c r="C3700" t="s">
        <v>2</v>
      </c>
      <c r="D3700">
        <v>4398909</v>
      </c>
      <c r="E3700">
        <v>4400093</v>
      </c>
      <c r="F3700" t="s">
        <v>14</v>
      </c>
      <c r="G3700" t="s">
        <v>9098</v>
      </c>
      <c r="H3700" t="s">
        <v>9098</v>
      </c>
      <c r="I3700" t="s">
        <v>122</v>
      </c>
      <c r="J3700" t="s">
        <v>9097</v>
      </c>
      <c r="K3700">
        <v>1185</v>
      </c>
      <c r="L3700">
        <v>394</v>
      </c>
    </row>
    <row r="3701" spans="1:12" x14ac:dyDescent="0.25">
      <c r="A3701" t="s">
        <v>16</v>
      </c>
      <c r="B3701" t="s">
        <v>13</v>
      </c>
      <c r="C3701" t="s">
        <v>2</v>
      </c>
      <c r="D3701">
        <v>4400090</v>
      </c>
      <c r="E3701">
        <v>4401274</v>
      </c>
      <c r="F3701" t="s">
        <v>14</v>
      </c>
      <c r="G3701" t="s">
        <v>9100</v>
      </c>
      <c r="H3701" t="s">
        <v>9100</v>
      </c>
      <c r="I3701" t="s">
        <v>9101</v>
      </c>
      <c r="J3701" t="s">
        <v>9099</v>
      </c>
      <c r="K3701">
        <v>1185</v>
      </c>
      <c r="L3701">
        <v>394</v>
      </c>
    </row>
    <row r="3702" spans="1:12" x14ac:dyDescent="0.25">
      <c r="A3702" t="s">
        <v>16</v>
      </c>
      <c r="B3702" t="s">
        <v>13</v>
      </c>
      <c r="C3702" t="s">
        <v>2</v>
      </c>
      <c r="D3702">
        <v>4401364</v>
      </c>
      <c r="E3702">
        <v>4402515</v>
      </c>
      <c r="F3702" t="s">
        <v>14</v>
      </c>
      <c r="G3702" t="s">
        <v>9103</v>
      </c>
      <c r="H3702" t="s">
        <v>9103</v>
      </c>
      <c r="I3702" t="s">
        <v>9104</v>
      </c>
      <c r="J3702" t="s">
        <v>9102</v>
      </c>
      <c r="K3702">
        <v>1152</v>
      </c>
      <c r="L3702">
        <v>383</v>
      </c>
    </row>
    <row r="3703" spans="1:12" x14ac:dyDescent="0.25">
      <c r="A3703" t="s">
        <v>16</v>
      </c>
      <c r="B3703" t="s">
        <v>13</v>
      </c>
      <c r="C3703" t="s">
        <v>2</v>
      </c>
      <c r="D3703">
        <v>4402512</v>
      </c>
      <c r="E3703">
        <v>4404287</v>
      </c>
      <c r="F3703" t="s">
        <v>14</v>
      </c>
      <c r="G3703" t="s">
        <v>9106</v>
      </c>
      <c r="H3703" t="s">
        <v>9106</v>
      </c>
      <c r="I3703" t="s">
        <v>425</v>
      </c>
      <c r="J3703" t="s">
        <v>9105</v>
      </c>
      <c r="K3703">
        <v>1776</v>
      </c>
      <c r="L3703">
        <v>591</v>
      </c>
    </row>
    <row r="3704" spans="1:12" x14ac:dyDescent="0.25">
      <c r="A3704" t="s">
        <v>16</v>
      </c>
      <c r="B3704" t="s">
        <v>13</v>
      </c>
      <c r="C3704" t="s">
        <v>2</v>
      </c>
      <c r="D3704">
        <v>4404475</v>
      </c>
      <c r="E3704">
        <v>4404657</v>
      </c>
      <c r="F3704" t="s">
        <v>48</v>
      </c>
      <c r="G3704" t="s">
        <v>9108</v>
      </c>
      <c r="H3704" t="s">
        <v>9108</v>
      </c>
      <c r="I3704" t="s">
        <v>36</v>
      </c>
      <c r="J3704" t="s">
        <v>9107</v>
      </c>
      <c r="K3704">
        <v>183</v>
      </c>
      <c r="L3704">
        <v>60</v>
      </c>
    </row>
    <row r="3705" spans="1:12" x14ac:dyDescent="0.25">
      <c r="A3705" t="s">
        <v>16</v>
      </c>
      <c r="B3705" t="s">
        <v>13</v>
      </c>
      <c r="C3705" t="s">
        <v>2</v>
      </c>
      <c r="D3705">
        <v>4404758</v>
      </c>
      <c r="E3705">
        <v>4405372</v>
      </c>
      <c r="F3705" t="s">
        <v>48</v>
      </c>
      <c r="G3705" t="s">
        <v>9110</v>
      </c>
      <c r="H3705" t="s">
        <v>9110</v>
      </c>
      <c r="I3705" t="s">
        <v>36</v>
      </c>
      <c r="J3705" t="s">
        <v>9109</v>
      </c>
      <c r="K3705">
        <v>615</v>
      </c>
      <c r="L3705">
        <v>204</v>
      </c>
    </row>
    <row r="3706" spans="1:12" x14ac:dyDescent="0.25">
      <c r="A3706" t="s">
        <v>16</v>
      </c>
      <c r="B3706" t="s">
        <v>13</v>
      </c>
      <c r="C3706" t="s">
        <v>2</v>
      </c>
      <c r="D3706">
        <v>4405643</v>
      </c>
      <c r="E3706">
        <v>4406806</v>
      </c>
      <c r="F3706" t="s">
        <v>14</v>
      </c>
      <c r="G3706" t="s">
        <v>9112</v>
      </c>
      <c r="H3706" t="s">
        <v>9112</v>
      </c>
      <c r="I3706" t="s">
        <v>5118</v>
      </c>
      <c r="J3706" t="s">
        <v>9111</v>
      </c>
      <c r="K3706">
        <v>1164</v>
      </c>
      <c r="L3706">
        <v>387</v>
      </c>
    </row>
    <row r="3707" spans="1:12" x14ac:dyDescent="0.25">
      <c r="A3707" t="s">
        <v>16</v>
      </c>
      <c r="B3707" t="s">
        <v>13</v>
      </c>
      <c r="C3707" t="s">
        <v>2</v>
      </c>
      <c r="D3707">
        <v>4406892</v>
      </c>
      <c r="E3707">
        <v>4407074</v>
      </c>
      <c r="F3707" t="s">
        <v>48</v>
      </c>
      <c r="G3707" t="s">
        <v>9114</v>
      </c>
      <c r="H3707" t="s">
        <v>9114</v>
      </c>
      <c r="I3707" t="s">
        <v>36</v>
      </c>
      <c r="J3707" t="s">
        <v>9113</v>
      </c>
      <c r="K3707">
        <v>183</v>
      </c>
      <c r="L3707">
        <v>60</v>
      </c>
    </row>
    <row r="3708" spans="1:12" x14ac:dyDescent="0.25">
      <c r="A3708" t="s">
        <v>16</v>
      </c>
      <c r="B3708" t="s">
        <v>13</v>
      </c>
      <c r="C3708" t="s">
        <v>2</v>
      </c>
      <c r="D3708">
        <v>4407540</v>
      </c>
      <c r="E3708">
        <v>4407791</v>
      </c>
      <c r="F3708" t="s">
        <v>14</v>
      </c>
      <c r="G3708" t="s">
        <v>9116</v>
      </c>
      <c r="H3708" t="s">
        <v>9116</v>
      </c>
      <c r="I3708" t="s">
        <v>36</v>
      </c>
      <c r="J3708" t="s">
        <v>9115</v>
      </c>
      <c r="K3708">
        <v>252</v>
      </c>
      <c r="L3708">
        <v>83</v>
      </c>
    </row>
    <row r="3709" spans="1:12" x14ac:dyDescent="0.25">
      <c r="A3709" t="s">
        <v>16</v>
      </c>
      <c r="B3709" t="s">
        <v>13</v>
      </c>
      <c r="C3709" t="s">
        <v>2</v>
      </c>
      <c r="D3709">
        <v>4407801</v>
      </c>
      <c r="E3709">
        <v>4408022</v>
      </c>
      <c r="F3709" t="s">
        <v>14</v>
      </c>
      <c r="G3709" t="s">
        <v>9118</v>
      </c>
      <c r="H3709" t="s">
        <v>9118</v>
      </c>
      <c r="I3709" t="s">
        <v>36</v>
      </c>
      <c r="J3709" t="s">
        <v>9117</v>
      </c>
      <c r="K3709">
        <v>222</v>
      </c>
      <c r="L3709">
        <v>73</v>
      </c>
    </row>
    <row r="3710" spans="1:12" x14ac:dyDescent="0.25">
      <c r="A3710" t="s">
        <v>16</v>
      </c>
      <c r="B3710" t="s">
        <v>13</v>
      </c>
      <c r="C3710" t="s">
        <v>2</v>
      </c>
      <c r="D3710">
        <v>4408460</v>
      </c>
      <c r="E3710">
        <v>4408672</v>
      </c>
      <c r="F3710" t="s">
        <v>48</v>
      </c>
      <c r="G3710" t="s">
        <v>9120</v>
      </c>
      <c r="H3710" t="s">
        <v>9120</v>
      </c>
      <c r="I3710" t="s">
        <v>36</v>
      </c>
      <c r="J3710" t="s">
        <v>9119</v>
      </c>
      <c r="K3710">
        <v>213</v>
      </c>
      <c r="L3710">
        <v>70</v>
      </c>
    </row>
    <row r="3711" spans="1:12" x14ac:dyDescent="0.25">
      <c r="A3711" t="s">
        <v>16</v>
      </c>
      <c r="B3711" t="s">
        <v>13</v>
      </c>
      <c r="C3711" t="s">
        <v>2</v>
      </c>
      <c r="D3711">
        <v>4409012</v>
      </c>
      <c r="E3711">
        <v>4409749</v>
      </c>
      <c r="F3711" t="s">
        <v>14</v>
      </c>
      <c r="G3711" t="s">
        <v>9122</v>
      </c>
      <c r="H3711" t="s">
        <v>9122</v>
      </c>
      <c r="I3711" t="s">
        <v>36</v>
      </c>
      <c r="J3711" t="s">
        <v>9121</v>
      </c>
      <c r="K3711">
        <v>738</v>
      </c>
      <c r="L3711">
        <v>245</v>
      </c>
    </row>
    <row r="3712" spans="1:12" x14ac:dyDescent="0.25">
      <c r="A3712" t="s">
        <v>16</v>
      </c>
      <c r="B3712" t="s">
        <v>13</v>
      </c>
      <c r="C3712" t="s">
        <v>2</v>
      </c>
      <c r="D3712">
        <v>4413085</v>
      </c>
      <c r="E3712">
        <v>4413741</v>
      </c>
      <c r="F3712" t="s">
        <v>14</v>
      </c>
      <c r="G3712" t="s">
        <v>9124</v>
      </c>
      <c r="H3712" t="s">
        <v>9124</v>
      </c>
      <c r="I3712" t="s">
        <v>36</v>
      </c>
      <c r="J3712" t="s">
        <v>9123</v>
      </c>
      <c r="K3712">
        <v>657</v>
      </c>
      <c r="L3712">
        <v>218</v>
      </c>
    </row>
    <row r="3713" spans="1:13" x14ac:dyDescent="0.25">
      <c r="A3713" t="s">
        <v>16</v>
      </c>
      <c r="B3713" t="s">
        <v>13</v>
      </c>
      <c r="C3713" t="s">
        <v>2</v>
      </c>
      <c r="D3713">
        <v>4414073</v>
      </c>
      <c r="E3713">
        <v>4416217</v>
      </c>
      <c r="F3713" t="s">
        <v>48</v>
      </c>
      <c r="G3713" t="s">
        <v>9126</v>
      </c>
      <c r="H3713" t="s">
        <v>9126</v>
      </c>
      <c r="I3713" t="s">
        <v>9127</v>
      </c>
      <c r="J3713" t="s">
        <v>9125</v>
      </c>
      <c r="K3713">
        <v>2145</v>
      </c>
      <c r="L3713">
        <v>714</v>
      </c>
    </row>
    <row r="3714" spans="1:13" x14ac:dyDescent="0.25">
      <c r="A3714" t="s">
        <v>16</v>
      </c>
      <c r="B3714" t="s">
        <v>13</v>
      </c>
      <c r="C3714" t="s">
        <v>2</v>
      </c>
      <c r="D3714">
        <v>4416303</v>
      </c>
      <c r="E3714">
        <v>4417571</v>
      </c>
      <c r="F3714" t="s">
        <v>48</v>
      </c>
      <c r="G3714" t="s">
        <v>9129</v>
      </c>
      <c r="H3714" t="s">
        <v>9129</v>
      </c>
      <c r="I3714" t="s">
        <v>2145</v>
      </c>
      <c r="J3714" t="s">
        <v>9128</v>
      </c>
      <c r="K3714">
        <v>1269</v>
      </c>
      <c r="L3714">
        <v>422</v>
      </c>
    </row>
    <row r="3715" spans="1:13" x14ac:dyDescent="0.25">
      <c r="A3715" t="s">
        <v>16</v>
      </c>
      <c r="B3715" t="s">
        <v>13</v>
      </c>
      <c r="C3715" t="s">
        <v>2</v>
      </c>
      <c r="D3715">
        <v>4417571</v>
      </c>
      <c r="E3715">
        <v>4419007</v>
      </c>
      <c r="F3715" t="s">
        <v>48</v>
      </c>
      <c r="G3715" t="s">
        <v>9131</v>
      </c>
      <c r="H3715" t="s">
        <v>9131</v>
      </c>
      <c r="I3715" t="s">
        <v>2145</v>
      </c>
      <c r="J3715" t="s">
        <v>9130</v>
      </c>
      <c r="K3715">
        <v>1437</v>
      </c>
      <c r="L3715">
        <v>478</v>
      </c>
    </row>
    <row r="3716" spans="1:13" x14ac:dyDescent="0.25">
      <c r="A3716" t="s">
        <v>16</v>
      </c>
      <c r="B3716" t="s">
        <v>13</v>
      </c>
      <c r="C3716" t="s">
        <v>2</v>
      </c>
      <c r="D3716">
        <v>4419018</v>
      </c>
      <c r="E3716">
        <v>4419740</v>
      </c>
      <c r="F3716" t="s">
        <v>48</v>
      </c>
      <c r="G3716" t="s">
        <v>9133</v>
      </c>
      <c r="H3716" t="s">
        <v>9133</v>
      </c>
      <c r="I3716" t="s">
        <v>425</v>
      </c>
      <c r="J3716" t="s">
        <v>9132</v>
      </c>
      <c r="K3716">
        <v>723</v>
      </c>
      <c r="L3716">
        <v>240</v>
      </c>
    </row>
    <row r="3717" spans="1:13" x14ac:dyDescent="0.25">
      <c r="A3717" t="s">
        <v>16</v>
      </c>
      <c r="B3717" t="s">
        <v>13</v>
      </c>
      <c r="C3717" t="s">
        <v>2</v>
      </c>
      <c r="D3717">
        <v>4419985</v>
      </c>
      <c r="E3717">
        <v>4421838</v>
      </c>
      <c r="F3717" t="s">
        <v>14</v>
      </c>
      <c r="G3717" t="s">
        <v>9135</v>
      </c>
      <c r="H3717" t="s">
        <v>9135</v>
      </c>
      <c r="I3717" t="s">
        <v>36</v>
      </c>
      <c r="J3717" t="s">
        <v>9134</v>
      </c>
      <c r="K3717">
        <v>1854</v>
      </c>
      <c r="L3717">
        <v>617</v>
      </c>
    </row>
    <row r="3718" spans="1:13" x14ac:dyDescent="0.25">
      <c r="A3718" t="s">
        <v>16</v>
      </c>
      <c r="B3718" t="s">
        <v>13</v>
      </c>
      <c r="C3718" t="s">
        <v>2</v>
      </c>
      <c r="D3718">
        <v>4421859</v>
      </c>
      <c r="E3718">
        <v>4422803</v>
      </c>
      <c r="F3718" t="s">
        <v>48</v>
      </c>
      <c r="G3718" t="s">
        <v>9137</v>
      </c>
      <c r="H3718" t="s">
        <v>9137</v>
      </c>
      <c r="I3718" t="s">
        <v>629</v>
      </c>
      <c r="J3718" t="s">
        <v>9136</v>
      </c>
      <c r="K3718">
        <v>945</v>
      </c>
      <c r="L3718">
        <v>314</v>
      </c>
    </row>
    <row r="3719" spans="1:13" x14ac:dyDescent="0.25">
      <c r="A3719" t="s">
        <v>16</v>
      </c>
      <c r="B3719" t="s">
        <v>13</v>
      </c>
      <c r="C3719" t="s">
        <v>2</v>
      </c>
      <c r="D3719">
        <v>4422910</v>
      </c>
      <c r="E3719">
        <v>4423308</v>
      </c>
      <c r="F3719" t="s">
        <v>14</v>
      </c>
      <c r="G3719" t="s">
        <v>9139</v>
      </c>
      <c r="H3719" t="s">
        <v>9139</v>
      </c>
      <c r="I3719" t="s">
        <v>9140</v>
      </c>
      <c r="J3719" t="s">
        <v>9138</v>
      </c>
      <c r="K3719">
        <v>399</v>
      </c>
      <c r="L3719">
        <v>132</v>
      </c>
    </row>
    <row r="3720" spans="1:13" x14ac:dyDescent="0.25">
      <c r="A3720" t="s">
        <v>16</v>
      </c>
      <c r="B3720" t="s">
        <v>13</v>
      </c>
      <c r="C3720" t="s">
        <v>2</v>
      </c>
      <c r="D3720">
        <v>4423818</v>
      </c>
      <c r="E3720">
        <v>4424747</v>
      </c>
      <c r="F3720" t="s">
        <v>14</v>
      </c>
      <c r="I3720" t="s">
        <v>36</v>
      </c>
      <c r="J3720" t="s">
        <v>9141</v>
      </c>
      <c r="K3720">
        <v>930</v>
      </c>
      <c r="M3720" t="s">
        <v>286</v>
      </c>
    </row>
    <row r="3721" spans="1:13" x14ac:dyDescent="0.25">
      <c r="A3721" t="s">
        <v>16</v>
      </c>
      <c r="B3721" t="s">
        <v>13</v>
      </c>
      <c r="C3721" t="s">
        <v>2</v>
      </c>
      <c r="D3721">
        <v>4424810</v>
      </c>
      <c r="E3721">
        <v>4425076</v>
      </c>
      <c r="F3721" t="s">
        <v>14</v>
      </c>
      <c r="G3721" t="s">
        <v>5294</v>
      </c>
      <c r="H3721" t="s">
        <v>5294</v>
      </c>
      <c r="I3721" t="s">
        <v>155</v>
      </c>
      <c r="J3721" t="s">
        <v>9142</v>
      </c>
      <c r="K3721">
        <v>267</v>
      </c>
      <c r="L3721">
        <v>88</v>
      </c>
    </row>
    <row r="3722" spans="1:13" x14ac:dyDescent="0.25">
      <c r="A3722" t="s">
        <v>16</v>
      </c>
      <c r="B3722" t="s">
        <v>13</v>
      </c>
      <c r="C3722" t="s">
        <v>2</v>
      </c>
      <c r="D3722">
        <v>4425070</v>
      </c>
      <c r="E3722">
        <v>4425897</v>
      </c>
      <c r="F3722" t="s">
        <v>14</v>
      </c>
      <c r="G3722" t="s">
        <v>5296</v>
      </c>
      <c r="H3722" t="s">
        <v>5296</v>
      </c>
      <c r="I3722" t="s">
        <v>155</v>
      </c>
      <c r="J3722" t="s">
        <v>9143</v>
      </c>
      <c r="K3722">
        <v>828</v>
      </c>
      <c r="L3722">
        <v>275</v>
      </c>
    </row>
    <row r="3723" spans="1:13" x14ac:dyDescent="0.25">
      <c r="A3723" t="s">
        <v>16</v>
      </c>
      <c r="B3723" t="s">
        <v>13</v>
      </c>
      <c r="C3723" t="s">
        <v>2</v>
      </c>
      <c r="D3723">
        <v>4425974</v>
      </c>
      <c r="E3723">
        <v>4426186</v>
      </c>
      <c r="F3723" t="s">
        <v>14</v>
      </c>
      <c r="G3723" t="s">
        <v>9145</v>
      </c>
      <c r="H3723" t="s">
        <v>9145</v>
      </c>
      <c r="I3723" t="s">
        <v>36</v>
      </c>
      <c r="J3723" t="s">
        <v>9144</v>
      </c>
      <c r="K3723">
        <v>213</v>
      </c>
      <c r="L3723">
        <v>70</v>
      </c>
    </row>
    <row r="3724" spans="1:13" x14ac:dyDescent="0.25">
      <c r="A3724" t="s">
        <v>16</v>
      </c>
      <c r="B3724" t="s">
        <v>13</v>
      </c>
      <c r="C3724" t="s">
        <v>2</v>
      </c>
      <c r="D3724">
        <v>4426198</v>
      </c>
      <c r="E3724">
        <v>4426626</v>
      </c>
      <c r="F3724" t="s">
        <v>14</v>
      </c>
      <c r="G3724" t="s">
        <v>9147</v>
      </c>
      <c r="H3724" t="s">
        <v>9147</v>
      </c>
      <c r="I3724" t="s">
        <v>36</v>
      </c>
      <c r="J3724" t="s">
        <v>9146</v>
      </c>
      <c r="K3724">
        <v>429</v>
      </c>
      <c r="L3724">
        <v>142</v>
      </c>
    </row>
    <row r="3725" spans="1:13" x14ac:dyDescent="0.25">
      <c r="A3725" t="s">
        <v>16</v>
      </c>
      <c r="B3725" t="s">
        <v>13</v>
      </c>
      <c r="C3725" t="s">
        <v>2</v>
      </c>
      <c r="D3725">
        <v>4426623</v>
      </c>
      <c r="E3725">
        <v>4428755</v>
      </c>
      <c r="F3725" t="s">
        <v>14</v>
      </c>
      <c r="G3725" t="s">
        <v>9149</v>
      </c>
      <c r="H3725" t="s">
        <v>9149</v>
      </c>
      <c r="I3725" t="s">
        <v>1608</v>
      </c>
      <c r="J3725" t="s">
        <v>9148</v>
      </c>
      <c r="K3725">
        <v>2133</v>
      </c>
      <c r="L3725">
        <v>710</v>
      </c>
    </row>
    <row r="3726" spans="1:13" x14ac:dyDescent="0.25">
      <c r="A3726" t="s">
        <v>16</v>
      </c>
      <c r="B3726" t="s">
        <v>13</v>
      </c>
      <c r="C3726" t="s">
        <v>2</v>
      </c>
      <c r="D3726">
        <v>4429341</v>
      </c>
      <c r="E3726">
        <v>4430078</v>
      </c>
      <c r="F3726" t="s">
        <v>14</v>
      </c>
      <c r="G3726" t="s">
        <v>9151</v>
      </c>
      <c r="H3726" t="s">
        <v>9151</v>
      </c>
      <c r="I3726" t="s">
        <v>1595</v>
      </c>
      <c r="J3726" t="s">
        <v>9150</v>
      </c>
      <c r="K3726">
        <v>738</v>
      </c>
      <c r="L3726">
        <v>245</v>
      </c>
    </row>
    <row r="3727" spans="1:13" x14ac:dyDescent="0.25">
      <c r="A3727" t="s">
        <v>16</v>
      </c>
      <c r="B3727" t="s">
        <v>13</v>
      </c>
      <c r="C3727" t="s">
        <v>2</v>
      </c>
      <c r="D3727">
        <v>4430368</v>
      </c>
      <c r="E3727">
        <v>4431153</v>
      </c>
      <c r="F3727" t="s">
        <v>14</v>
      </c>
      <c r="G3727" t="s">
        <v>9153</v>
      </c>
      <c r="H3727" t="s">
        <v>9153</v>
      </c>
      <c r="I3727" t="s">
        <v>476</v>
      </c>
      <c r="J3727" t="s">
        <v>9152</v>
      </c>
      <c r="K3727">
        <v>786</v>
      </c>
      <c r="L3727">
        <v>261</v>
      </c>
    </row>
    <row r="3728" spans="1:13" x14ac:dyDescent="0.25">
      <c r="A3728" t="s">
        <v>16</v>
      </c>
      <c r="B3728" t="s">
        <v>13</v>
      </c>
      <c r="C3728" t="s">
        <v>2</v>
      </c>
      <c r="D3728">
        <v>4431258</v>
      </c>
      <c r="E3728">
        <v>4432121</v>
      </c>
      <c r="F3728" t="s">
        <v>48</v>
      </c>
      <c r="G3728" t="s">
        <v>9155</v>
      </c>
      <c r="H3728" t="s">
        <v>9155</v>
      </c>
      <c r="I3728" t="s">
        <v>629</v>
      </c>
      <c r="J3728" t="s">
        <v>9154</v>
      </c>
      <c r="K3728">
        <v>864</v>
      </c>
      <c r="L3728">
        <v>287</v>
      </c>
    </row>
    <row r="3729" spans="1:13" x14ac:dyDescent="0.25">
      <c r="A3729" t="s">
        <v>16</v>
      </c>
      <c r="B3729" t="s">
        <v>13</v>
      </c>
      <c r="C3729" t="s">
        <v>2</v>
      </c>
      <c r="D3729">
        <v>4432254</v>
      </c>
      <c r="E3729">
        <v>4432904</v>
      </c>
      <c r="F3729" t="s">
        <v>14</v>
      </c>
      <c r="G3729" t="s">
        <v>9157</v>
      </c>
      <c r="H3729" t="s">
        <v>9157</v>
      </c>
      <c r="I3729" t="s">
        <v>9158</v>
      </c>
      <c r="J3729" t="s">
        <v>9156</v>
      </c>
      <c r="K3729">
        <v>651</v>
      </c>
      <c r="L3729">
        <v>216</v>
      </c>
    </row>
    <row r="3730" spans="1:13" x14ac:dyDescent="0.25">
      <c r="A3730" t="s">
        <v>16</v>
      </c>
      <c r="B3730" t="s">
        <v>13</v>
      </c>
      <c r="C3730" t="s">
        <v>2</v>
      </c>
      <c r="D3730">
        <v>4432908</v>
      </c>
      <c r="E3730">
        <v>4433192</v>
      </c>
      <c r="F3730" t="s">
        <v>14</v>
      </c>
      <c r="G3730" t="s">
        <v>9160</v>
      </c>
      <c r="H3730" t="s">
        <v>9160</v>
      </c>
      <c r="I3730" t="s">
        <v>36</v>
      </c>
      <c r="J3730" t="s">
        <v>9159</v>
      </c>
      <c r="K3730">
        <v>285</v>
      </c>
      <c r="L3730">
        <v>94</v>
      </c>
    </row>
    <row r="3731" spans="1:13" x14ac:dyDescent="0.25">
      <c r="A3731" t="s">
        <v>16</v>
      </c>
      <c r="B3731" t="s">
        <v>13</v>
      </c>
      <c r="C3731" t="s">
        <v>2</v>
      </c>
      <c r="D3731">
        <v>4433297</v>
      </c>
      <c r="E3731">
        <v>4433545</v>
      </c>
      <c r="F3731" t="s">
        <v>48</v>
      </c>
      <c r="G3731" t="s">
        <v>9162</v>
      </c>
      <c r="H3731" t="s">
        <v>9162</v>
      </c>
      <c r="I3731" t="s">
        <v>36</v>
      </c>
      <c r="J3731" t="s">
        <v>9161</v>
      </c>
      <c r="K3731">
        <v>249</v>
      </c>
      <c r="L3731">
        <v>82</v>
      </c>
    </row>
    <row r="3732" spans="1:13" x14ac:dyDescent="0.25">
      <c r="A3732" t="s">
        <v>16</v>
      </c>
      <c r="B3732" t="s">
        <v>13</v>
      </c>
      <c r="C3732" t="s">
        <v>2</v>
      </c>
      <c r="D3732">
        <v>4433686</v>
      </c>
      <c r="E3732">
        <v>4433916</v>
      </c>
      <c r="F3732" t="s">
        <v>48</v>
      </c>
      <c r="G3732" t="s">
        <v>9164</v>
      </c>
      <c r="H3732" t="s">
        <v>9164</v>
      </c>
      <c r="I3732" t="s">
        <v>36</v>
      </c>
      <c r="J3732" t="s">
        <v>9163</v>
      </c>
      <c r="K3732">
        <v>231</v>
      </c>
      <c r="L3732">
        <v>76</v>
      </c>
    </row>
    <row r="3733" spans="1:13" x14ac:dyDescent="0.25">
      <c r="A3733" t="s">
        <v>16</v>
      </c>
      <c r="B3733" t="s">
        <v>13</v>
      </c>
      <c r="C3733" t="s">
        <v>2</v>
      </c>
      <c r="D3733">
        <v>4434200</v>
      </c>
      <c r="E3733">
        <v>4434379</v>
      </c>
      <c r="F3733" t="s">
        <v>48</v>
      </c>
      <c r="G3733" t="s">
        <v>9166</v>
      </c>
      <c r="H3733" t="s">
        <v>9166</v>
      </c>
      <c r="I3733" t="s">
        <v>36</v>
      </c>
      <c r="J3733" t="s">
        <v>9165</v>
      </c>
      <c r="K3733">
        <v>180</v>
      </c>
      <c r="L3733">
        <v>59</v>
      </c>
    </row>
    <row r="3734" spans="1:13" x14ac:dyDescent="0.25">
      <c r="A3734" t="s">
        <v>16</v>
      </c>
      <c r="B3734" t="s">
        <v>13</v>
      </c>
      <c r="C3734" t="s">
        <v>2</v>
      </c>
      <c r="D3734">
        <v>4434576</v>
      </c>
      <c r="E3734">
        <v>4434821</v>
      </c>
      <c r="F3734" t="s">
        <v>14</v>
      </c>
      <c r="G3734" t="s">
        <v>9168</v>
      </c>
      <c r="H3734" t="s">
        <v>9168</v>
      </c>
      <c r="I3734" t="s">
        <v>36</v>
      </c>
      <c r="J3734" t="s">
        <v>9167</v>
      </c>
      <c r="K3734">
        <v>246</v>
      </c>
      <c r="L3734">
        <v>81</v>
      </c>
    </row>
    <row r="3735" spans="1:13" x14ac:dyDescent="0.25">
      <c r="A3735" t="s">
        <v>16</v>
      </c>
      <c r="B3735" t="s">
        <v>13</v>
      </c>
      <c r="C3735" t="s">
        <v>2</v>
      </c>
      <c r="D3735">
        <v>4435098</v>
      </c>
      <c r="E3735">
        <v>4435430</v>
      </c>
      <c r="F3735" t="s">
        <v>48</v>
      </c>
      <c r="G3735" t="s">
        <v>9170</v>
      </c>
      <c r="H3735" t="s">
        <v>9170</v>
      </c>
      <c r="I3735" t="s">
        <v>9171</v>
      </c>
      <c r="J3735" t="s">
        <v>9169</v>
      </c>
      <c r="K3735">
        <v>333</v>
      </c>
      <c r="L3735">
        <v>110</v>
      </c>
    </row>
    <row r="3736" spans="1:13" x14ac:dyDescent="0.25">
      <c r="A3736" t="s">
        <v>16</v>
      </c>
      <c r="B3736" t="s">
        <v>13</v>
      </c>
      <c r="C3736" t="s">
        <v>2</v>
      </c>
      <c r="D3736">
        <v>4435621</v>
      </c>
      <c r="E3736">
        <v>4435806</v>
      </c>
      <c r="F3736" t="s">
        <v>48</v>
      </c>
      <c r="G3736" t="s">
        <v>9173</v>
      </c>
      <c r="H3736" t="s">
        <v>9173</v>
      </c>
      <c r="I3736" t="s">
        <v>9171</v>
      </c>
      <c r="J3736" t="s">
        <v>9172</v>
      </c>
      <c r="K3736">
        <v>186</v>
      </c>
      <c r="L3736">
        <v>61</v>
      </c>
    </row>
    <row r="3737" spans="1:13" x14ac:dyDescent="0.25">
      <c r="A3737" t="s">
        <v>16</v>
      </c>
      <c r="B3737" t="s">
        <v>13</v>
      </c>
      <c r="C3737" t="s">
        <v>2</v>
      </c>
      <c r="D3737">
        <v>4435806</v>
      </c>
      <c r="E3737">
        <v>4436576</v>
      </c>
      <c r="F3737" t="s">
        <v>48</v>
      </c>
      <c r="G3737" t="s">
        <v>9175</v>
      </c>
      <c r="H3737" t="s">
        <v>9175</v>
      </c>
      <c r="I3737" t="s">
        <v>3650</v>
      </c>
      <c r="J3737" t="s">
        <v>9174</v>
      </c>
      <c r="K3737">
        <v>771</v>
      </c>
      <c r="L3737">
        <v>256</v>
      </c>
    </row>
    <row r="3738" spans="1:13" x14ac:dyDescent="0.25">
      <c r="A3738" t="s">
        <v>16</v>
      </c>
      <c r="B3738" t="s">
        <v>13</v>
      </c>
      <c r="C3738" t="s">
        <v>2</v>
      </c>
      <c r="D3738">
        <v>4436573</v>
      </c>
      <c r="E3738">
        <v>4436785</v>
      </c>
      <c r="F3738" t="s">
        <v>48</v>
      </c>
      <c r="G3738" t="s">
        <v>9177</v>
      </c>
      <c r="H3738" t="s">
        <v>9177</v>
      </c>
      <c r="I3738" t="s">
        <v>36</v>
      </c>
      <c r="J3738" t="s">
        <v>9176</v>
      </c>
      <c r="K3738">
        <v>213</v>
      </c>
      <c r="L3738">
        <v>70</v>
      </c>
    </row>
    <row r="3739" spans="1:13" x14ac:dyDescent="0.25">
      <c r="A3739" t="s">
        <v>1041</v>
      </c>
      <c r="B3739" t="s">
        <v>13</v>
      </c>
      <c r="C3739" t="s">
        <v>2</v>
      </c>
      <c r="D3739">
        <v>4438003</v>
      </c>
      <c r="E3739">
        <v>4438078</v>
      </c>
      <c r="F3739" t="s">
        <v>48</v>
      </c>
      <c r="I3739" t="s">
        <v>1302</v>
      </c>
      <c r="J3739" t="s">
        <v>9178</v>
      </c>
      <c r="K3739">
        <v>76</v>
      </c>
      <c r="M3739" t="s">
        <v>1303</v>
      </c>
    </row>
    <row r="3740" spans="1:13" x14ac:dyDescent="0.25">
      <c r="A3740" t="s">
        <v>16</v>
      </c>
      <c r="B3740" t="s">
        <v>13</v>
      </c>
      <c r="C3740" t="s">
        <v>2</v>
      </c>
      <c r="D3740">
        <v>4438574</v>
      </c>
      <c r="E3740">
        <v>4438894</v>
      </c>
      <c r="F3740" t="s">
        <v>48</v>
      </c>
      <c r="G3740" t="s">
        <v>9180</v>
      </c>
      <c r="H3740" t="s">
        <v>9180</v>
      </c>
      <c r="I3740" t="s">
        <v>36</v>
      </c>
      <c r="J3740" t="s">
        <v>9179</v>
      </c>
      <c r="K3740">
        <v>321</v>
      </c>
      <c r="L3740">
        <v>106</v>
      </c>
    </row>
    <row r="3741" spans="1:13" x14ac:dyDescent="0.25">
      <c r="A3741" t="s">
        <v>16</v>
      </c>
      <c r="B3741" t="s">
        <v>13</v>
      </c>
      <c r="C3741" t="s">
        <v>2</v>
      </c>
      <c r="D3741">
        <v>4439087</v>
      </c>
      <c r="E3741">
        <v>4440964</v>
      </c>
      <c r="F3741" t="s">
        <v>48</v>
      </c>
      <c r="G3741" t="s">
        <v>9182</v>
      </c>
      <c r="H3741" t="s">
        <v>9182</v>
      </c>
      <c r="I3741" t="s">
        <v>9183</v>
      </c>
      <c r="J3741" t="s">
        <v>9181</v>
      </c>
      <c r="K3741">
        <v>1878</v>
      </c>
      <c r="L3741">
        <v>625</v>
      </c>
    </row>
    <row r="3742" spans="1:13" x14ac:dyDescent="0.25">
      <c r="A3742" t="s">
        <v>16</v>
      </c>
      <c r="B3742" t="s">
        <v>13</v>
      </c>
      <c r="C3742" t="s">
        <v>2</v>
      </c>
      <c r="D3742">
        <v>4441073</v>
      </c>
      <c r="E3742">
        <v>4441513</v>
      </c>
      <c r="F3742" t="s">
        <v>48</v>
      </c>
      <c r="G3742" t="s">
        <v>9185</v>
      </c>
      <c r="H3742" t="s">
        <v>9185</v>
      </c>
      <c r="I3742" t="s">
        <v>9186</v>
      </c>
      <c r="J3742" t="s">
        <v>9184</v>
      </c>
      <c r="K3742">
        <v>441</v>
      </c>
      <c r="L3742">
        <v>146</v>
      </c>
    </row>
    <row r="3743" spans="1:13" x14ac:dyDescent="0.25">
      <c r="A3743" t="s">
        <v>16</v>
      </c>
      <c r="B3743" t="s">
        <v>13</v>
      </c>
      <c r="C3743" t="s">
        <v>2</v>
      </c>
      <c r="D3743">
        <v>4441614</v>
      </c>
      <c r="E3743">
        <v>4442528</v>
      </c>
      <c r="F3743" t="s">
        <v>14</v>
      </c>
      <c r="G3743" t="s">
        <v>9188</v>
      </c>
      <c r="H3743" t="s">
        <v>9188</v>
      </c>
      <c r="I3743" t="s">
        <v>8470</v>
      </c>
      <c r="J3743" t="s">
        <v>9187</v>
      </c>
      <c r="K3743">
        <v>915</v>
      </c>
      <c r="L3743">
        <v>304</v>
      </c>
    </row>
    <row r="3744" spans="1:13" x14ac:dyDescent="0.25">
      <c r="A3744" t="s">
        <v>16</v>
      </c>
      <c r="B3744" t="s">
        <v>13</v>
      </c>
      <c r="C3744" t="s">
        <v>2</v>
      </c>
      <c r="D3744">
        <v>4442696</v>
      </c>
      <c r="E3744">
        <v>4443217</v>
      </c>
      <c r="F3744" t="s">
        <v>48</v>
      </c>
      <c r="G3744" t="s">
        <v>9190</v>
      </c>
      <c r="H3744" t="s">
        <v>9190</v>
      </c>
      <c r="I3744" t="s">
        <v>9191</v>
      </c>
      <c r="J3744" t="s">
        <v>9189</v>
      </c>
      <c r="K3744">
        <v>522</v>
      </c>
      <c r="L3744">
        <v>173</v>
      </c>
    </row>
    <row r="3745" spans="1:13" x14ac:dyDescent="0.25">
      <c r="A3745" t="s">
        <v>16</v>
      </c>
      <c r="B3745" t="s">
        <v>13</v>
      </c>
      <c r="C3745" t="s">
        <v>2</v>
      </c>
      <c r="D3745">
        <v>4443257</v>
      </c>
      <c r="E3745">
        <v>4443388</v>
      </c>
      <c r="F3745" t="s">
        <v>14</v>
      </c>
      <c r="I3745" t="s">
        <v>36</v>
      </c>
      <c r="J3745" t="s">
        <v>9192</v>
      </c>
      <c r="K3745">
        <v>132</v>
      </c>
      <c r="M3745" t="s">
        <v>286</v>
      </c>
    </row>
    <row r="3746" spans="1:13" x14ac:dyDescent="0.25">
      <c r="A3746" t="s">
        <v>16</v>
      </c>
      <c r="B3746" t="s">
        <v>13</v>
      </c>
      <c r="C3746" t="s">
        <v>2</v>
      </c>
      <c r="D3746">
        <v>4443463</v>
      </c>
      <c r="E3746">
        <v>4444596</v>
      </c>
      <c r="F3746" t="s">
        <v>14</v>
      </c>
      <c r="G3746" t="s">
        <v>9194</v>
      </c>
      <c r="H3746" t="s">
        <v>9194</v>
      </c>
      <c r="I3746" t="s">
        <v>9195</v>
      </c>
      <c r="J3746" t="s">
        <v>9193</v>
      </c>
      <c r="K3746">
        <v>1134</v>
      </c>
      <c r="L3746">
        <v>377</v>
      </c>
    </row>
    <row r="3747" spans="1:13" x14ac:dyDescent="0.25">
      <c r="A3747" t="s">
        <v>16</v>
      </c>
      <c r="B3747" t="s">
        <v>13</v>
      </c>
      <c r="C3747" t="s">
        <v>2</v>
      </c>
      <c r="D3747">
        <v>4444735</v>
      </c>
      <c r="E3747">
        <v>4445211</v>
      </c>
      <c r="F3747" t="s">
        <v>14</v>
      </c>
      <c r="G3747" t="s">
        <v>9197</v>
      </c>
      <c r="H3747" t="s">
        <v>9197</v>
      </c>
      <c r="I3747" t="s">
        <v>30</v>
      </c>
      <c r="J3747" t="s">
        <v>9196</v>
      </c>
      <c r="K3747">
        <v>477</v>
      </c>
      <c r="L3747">
        <v>158</v>
      </c>
    </row>
    <row r="3748" spans="1:13" x14ac:dyDescent="0.25">
      <c r="A3748" t="s">
        <v>16</v>
      </c>
      <c r="B3748" t="s">
        <v>13</v>
      </c>
      <c r="C3748" t="s">
        <v>2</v>
      </c>
      <c r="D3748">
        <v>4445208</v>
      </c>
      <c r="E3748">
        <v>4446713</v>
      </c>
      <c r="F3748" t="s">
        <v>14</v>
      </c>
      <c r="G3748" t="s">
        <v>9199</v>
      </c>
      <c r="H3748" t="s">
        <v>9199</v>
      </c>
      <c r="I3748" t="s">
        <v>30</v>
      </c>
      <c r="J3748" t="s">
        <v>9198</v>
      </c>
      <c r="K3748">
        <v>1506</v>
      </c>
      <c r="L3748">
        <v>501</v>
      </c>
    </row>
    <row r="3749" spans="1:13" x14ac:dyDescent="0.25">
      <c r="A3749" t="s">
        <v>16</v>
      </c>
      <c r="B3749" t="s">
        <v>13</v>
      </c>
      <c r="C3749" t="s">
        <v>2</v>
      </c>
      <c r="D3749">
        <v>4446998</v>
      </c>
      <c r="E3749">
        <v>4448053</v>
      </c>
      <c r="F3749" t="s">
        <v>48</v>
      </c>
      <c r="G3749" t="s">
        <v>9201</v>
      </c>
      <c r="H3749" t="s">
        <v>9201</v>
      </c>
      <c r="I3749" t="s">
        <v>36</v>
      </c>
      <c r="J3749" t="s">
        <v>9200</v>
      </c>
      <c r="K3749">
        <v>1056</v>
      </c>
      <c r="L3749">
        <v>351</v>
      </c>
    </row>
    <row r="3750" spans="1:13" x14ac:dyDescent="0.25">
      <c r="A3750" t="s">
        <v>16</v>
      </c>
      <c r="B3750" t="s">
        <v>13</v>
      </c>
      <c r="C3750" t="s">
        <v>2</v>
      </c>
      <c r="D3750">
        <v>4448057</v>
      </c>
      <c r="E3750">
        <v>4448881</v>
      </c>
      <c r="F3750" t="s">
        <v>14</v>
      </c>
      <c r="G3750" t="s">
        <v>9203</v>
      </c>
      <c r="H3750" t="s">
        <v>9203</v>
      </c>
      <c r="I3750" t="s">
        <v>4276</v>
      </c>
      <c r="J3750" t="s">
        <v>9202</v>
      </c>
      <c r="K3750">
        <v>825</v>
      </c>
      <c r="L3750">
        <v>274</v>
      </c>
    </row>
    <row r="3751" spans="1:13" x14ac:dyDescent="0.25">
      <c r="A3751" t="s">
        <v>16</v>
      </c>
      <c r="B3751" t="s">
        <v>13</v>
      </c>
      <c r="C3751" t="s">
        <v>2</v>
      </c>
      <c r="D3751">
        <v>4449075</v>
      </c>
      <c r="E3751">
        <v>4450352</v>
      </c>
      <c r="F3751" t="s">
        <v>48</v>
      </c>
      <c r="G3751" t="s">
        <v>9205</v>
      </c>
      <c r="H3751" t="s">
        <v>9205</v>
      </c>
      <c r="I3751" t="s">
        <v>9206</v>
      </c>
      <c r="J3751" t="s">
        <v>9204</v>
      </c>
      <c r="K3751">
        <v>1278</v>
      </c>
      <c r="L3751">
        <v>425</v>
      </c>
    </row>
    <row r="3752" spans="1:13" x14ac:dyDescent="0.25">
      <c r="A3752" t="s">
        <v>16</v>
      </c>
      <c r="B3752" t="s">
        <v>13</v>
      </c>
      <c r="C3752" t="s">
        <v>2</v>
      </c>
      <c r="D3752">
        <v>4450518</v>
      </c>
      <c r="E3752">
        <v>4452239</v>
      </c>
      <c r="F3752" t="s">
        <v>48</v>
      </c>
      <c r="G3752" t="s">
        <v>9208</v>
      </c>
      <c r="H3752" t="s">
        <v>9208</v>
      </c>
      <c r="I3752" t="s">
        <v>9209</v>
      </c>
      <c r="J3752" t="s">
        <v>9207</v>
      </c>
      <c r="K3752">
        <v>1722</v>
      </c>
      <c r="L3752">
        <v>573</v>
      </c>
    </row>
    <row r="3753" spans="1:13" x14ac:dyDescent="0.25">
      <c r="A3753" t="s">
        <v>16</v>
      </c>
      <c r="B3753" t="s">
        <v>13</v>
      </c>
      <c r="C3753" t="s">
        <v>2</v>
      </c>
      <c r="D3753">
        <v>4452290</v>
      </c>
      <c r="E3753">
        <v>4453600</v>
      </c>
      <c r="F3753" t="s">
        <v>48</v>
      </c>
      <c r="G3753" t="s">
        <v>9211</v>
      </c>
      <c r="H3753" t="s">
        <v>9211</v>
      </c>
      <c r="I3753" t="s">
        <v>9212</v>
      </c>
      <c r="J3753" t="s">
        <v>9210</v>
      </c>
      <c r="K3753">
        <v>1311</v>
      </c>
      <c r="L3753">
        <v>436</v>
      </c>
    </row>
    <row r="3754" spans="1:13" x14ac:dyDescent="0.25">
      <c r="A3754" t="s">
        <v>16</v>
      </c>
      <c r="B3754" t="s">
        <v>13</v>
      </c>
      <c r="C3754" t="s">
        <v>2</v>
      </c>
      <c r="D3754">
        <v>4453600</v>
      </c>
      <c r="E3754">
        <v>4454523</v>
      </c>
      <c r="F3754" t="s">
        <v>48</v>
      </c>
      <c r="G3754" t="s">
        <v>9214</v>
      </c>
      <c r="H3754" t="s">
        <v>9214</v>
      </c>
      <c r="I3754" t="s">
        <v>9215</v>
      </c>
      <c r="J3754" t="s">
        <v>9213</v>
      </c>
      <c r="K3754">
        <v>924</v>
      </c>
      <c r="L3754">
        <v>307</v>
      </c>
    </row>
    <row r="3755" spans="1:13" x14ac:dyDescent="0.25">
      <c r="A3755" t="s">
        <v>16</v>
      </c>
      <c r="B3755" t="s">
        <v>13</v>
      </c>
      <c r="C3755" t="s">
        <v>2</v>
      </c>
      <c r="D3755">
        <v>4454924</v>
      </c>
      <c r="E3755">
        <v>4455436</v>
      </c>
      <c r="F3755" t="s">
        <v>48</v>
      </c>
      <c r="G3755" t="s">
        <v>9217</v>
      </c>
      <c r="H3755" t="s">
        <v>9217</v>
      </c>
      <c r="I3755" t="s">
        <v>8563</v>
      </c>
      <c r="J3755" t="s">
        <v>9216</v>
      </c>
      <c r="K3755">
        <v>513</v>
      </c>
      <c r="L3755">
        <v>170</v>
      </c>
    </row>
    <row r="3756" spans="1:13" x14ac:dyDescent="0.25">
      <c r="A3756" t="s">
        <v>16</v>
      </c>
      <c r="B3756" t="s">
        <v>13</v>
      </c>
      <c r="C3756" t="s">
        <v>2</v>
      </c>
      <c r="D3756">
        <v>4455568</v>
      </c>
      <c r="E3756">
        <v>4456704</v>
      </c>
      <c r="F3756" t="s">
        <v>14</v>
      </c>
      <c r="G3756" t="s">
        <v>9219</v>
      </c>
      <c r="H3756" t="s">
        <v>9219</v>
      </c>
      <c r="I3756" t="s">
        <v>9220</v>
      </c>
      <c r="J3756" t="s">
        <v>9218</v>
      </c>
      <c r="K3756">
        <v>1137</v>
      </c>
      <c r="L3756">
        <v>378</v>
      </c>
    </row>
    <row r="3757" spans="1:13" x14ac:dyDescent="0.25">
      <c r="A3757" t="s">
        <v>16</v>
      </c>
      <c r="B3757" t="s">
        <v>13</v>
      </c>
      <c r="C3757" t="s">
        <v>2</v>
      </c>
      <c r="D3757">
        <v>4456776</v>
      </c>
      <c r="E3757">
        <v>4457921</v>
      </c>
      <c r="F3757" t="s">
        <v>14</v>
      </c>
      <c r="G3757" t="s">
        <v>9222</v>
      </c>
      <c r="H3757" t="s">
        <v>9222</v>
      </c>
      <c r="I3757" t="s">
        <v>9223</v>
      </c>
      <c r="J3757" t="s">
        <v>9221</v>
      </c>
      <c r="K3757">
        <v>1146</v>
      </c>
      <c r="L3757">
        <v>381</v>
      </c>
    </row>
    <row r="3758" spans="1:13" x14ac:dyDescent="0.25">
      <c r="A3758" t="s">
        <v>16</v>
      </c>
      <c r="B3758" t="s">
        <v>13</v>
      </c>
      <c r="C3758" t="s">
        <v>2</v>
      </c>
      <c r="D3758">
        <v>4457964</v>
      </c>
      <c r="E3758">
        <v>4458437</v>
      </c>
      <c r="F3758" t="s">
        <v>14</v>
      </c>
      <c r="G3758" t="s">
        <v>9225</v>
      </c>
      <c r="H3758" t="s">
        <v>9225</v>
      </c>
      <c r="I3758" t="s">
        <v>36</v>
      </c>
      <c r="J3758" t="s">
        <v>9224</v>
      </c>
      <c r="K3758">
        <v>474</v>
      </c>
      <c r="L3758">
        <v>157</v>
      </c>
    </row>
    <row r="3759" spans="1:13" x14ac:dyDescent="0.25">
      <c r="A3759" t="s">
        <v>16</v>
      </c>
      <c r="B3759" t="s">
        <v>13</v>
      </c>
      <c r="C3759" t="s">
        <v>2</v>
      </c>
      <c r="D3759">
        <v>4458478</v>
      </c>
      <c r="E3759">
        <v>4459200</v>
      </c>
      <c r="F3759" t="s">
        <v>14</v>
      </c>
      <c r="G3759" t="s">
        <v>9227</v>
      </c>
      <c r="H3759" t="s">
        <v>9227</v>
      </c>
      <c r="I3759" t="s">
        <v>9228</v>
      </c>
      <c r="J3759" t="s">
        <v>9226</v>
      </c>
      <c r="K3759">
        <v>723</v>
      </c>
      <c r="L3759">
        <v>240</v>
      </c>
    </row>
    <row r="3760" spans="1:13" x14ac:dyDescent="0.25">
      <c r="A3760" t="s">
        <v>16</v>
      </c>
      <c r="B3760" t="s">
        <v>13</v>
      </c>
      <c r="C3760" t="s">
        <v>2</v>
      </c>
      <c r="D3760">
        <v>4459242</v>
      </c>
      <c r="E3760">
        <v>4460510</v>
      </c>
      <c r="F3760" t="s">
        <v>14</v>
      </c>
      <c r="G3760" t="s">
        <v>9230</v>
      </c>
      <c r="H3760" t="s">
        <v>9230</v>
      </c>
      <c r="I3760" t="s">
        <v>36</v>
      </c>
      <c r="J3760" t="s">
        <v>9229</v>
      </c>
      <c r="K3760">
        <v>1269</v>
      </c>
      <c r="L3760">
        <v>422</v>
      </c>
    </row>
    <row r="3761" spans="1:13" x14ac:dyDescent="0.25">
      <c r="A3761" t="s">
        <v>16</v>
      </c>
      <c r="B3761" t="s">
        <v>13</v>
      </c>
      <c r="C3761" t="s">
        <v>2</v>
      </c>
      <c r="D3761">
        <v>4460693</v>
      </c>
      <c r="E3761">
        <v>4463185</v>
      </c>
      <c r="F3761" t="s">
        <v>14</v>
      </c>
      <c r="G3761" t="s">
        <v>9232</v>
      </c>
      <c r="H3761" t="s">
        <v>9232</v>
      </c>
      <c r="I3761" t="s">
        <v>9233</v>
      </c>
      <c r="J3761" t="s">
        <v>9231</v>
      </c>
      <c r="K3761">
        <v>2493</v>
      </c>
      <c r="L3761">
        <v>830</v>
      </c>
    </row>
    <row r="3762" spans="1:13" x14ac:dyDescent="0.25">
      <c r="A3762" t="s">
        <v>16</v>
      </c>
      <c r="B3762" t="s">
        <v>13</v>
      </c>
      <c r="C3762" t="s">
        <v>2</v>
      </c>
      <c r="D3762">
        <v>4463196</v>
      </c>
      <c r="E3762">
        <v>4463759</v>
      </c>
      <c r="F3762" t="s">
        <v>14</v>
      </c>
      <c r="G3762" t="s">
        <v>9235</v>
      </c>
      <c r="H3762" t="s">
        <v>9235</v>
      </c>
      <c r="I3762" t="s">
        <v>9236</v>
      </c>
      <c r="J3762" t="s">
        <v>9234</v>
      </c>
      <c r="K3762">
        <v>564</v>
      </c>
      <c r="L3762">
        <v>187</v>
      </c>
    </row>
    <row r="3763" spans="1:13" x14ac:dyDescent="0.25">
      <c r="A3763" t="s">
        <v>16</v>
      </c>
      <c r="B3763" t="s">
        <v>13</v>
      </c>
      <c r="C3763" t="s">
        <v>2</v>
      </c>
      <c r="D3763">
        <v>4463986</v>
      </c>
      <c r="E3763">
        <v>4464759</v>
      </c>
      <c r="F3763" t="s">
        <v>14</v>
      </c>
      <c r="G3763" t="s">
        <v>9238</v>
      </c>
      <c r="H3763" t="s">
        <v>9238</v>
      </c>
      <c r="I3763" t="s">
        <v>36</v>
      </c>
      <c r="J3763" t="s">
        <v>9237</v>
      </c>
      <c r="K3763">
        <v>774</v>
      </c>
      <c r="L3763">
        <v>257</v>
      </c>
    </row>
    <row r="3764" spans="1:13" x14ac:dyDescent="0.25">
      <c r="A3764" t="s">
        <v>16</v>
      </c>
      <c r="B3764" t="s">
        <v>13</v>
      </c>
      <c r="C3764" t="s">
        <v>2</v>
      </c>
      <c r="D3764">
        <v>4464756</v>
      </c>
      <c r="E3764">
        <v>4465433</v>
      </c>
      <c r="F3764" t="s">
        <v>14</v>
      </c>
      <c r="G3764" t="s">
        <v>9240</v>
      </c>
      <c r="H3764" t="s">
        <v>9240</v>
      </c>
      <c r="I3764" t="s">
        <v>36</v>
      </c>
      <c r="J3764" t="s">
        <v>9239</v>
      </c>
      <c r="K3764">
        <v>678</v>
      </c>
      <c r="L3764">
        <v>225</v>
      </c>
    </row>
    <row r="3765" spans="1:13" x14ac:dyDescent="0.25">
      <c r="A3765" t="s">
        <v>16</v>
      </c>
      <c r="B3765" t="s">
        <v>13</v>
      </c>
      <c r="C3765" t="s">
        <v>2</v>
      </c>
      <c r="D3765">
        <v>4465591</v>
      </c>
      <c r="E3765">
        <v>4466367</v>
      </c>
      <c r="F3765" t="s">
        <v>48</v>
      </c>
      <c r="G3765" t="s">
        <v>9242</v>
      </c>
      <c r="H3765" t="s">
        <v>9242</v>
      </c>
      <c r="I3765" t="s">
        <v>9243</v>
      </c>
      <c r="J3765" t="s">
        <v>9241</v>
      </c>
      <c r="K3765">
        <v>777</v>
      </c>
      <c r="L3765">
        <v>258</v>
      </c>
    </row>
    <row r="3766" spans="1:13" x14ac:dyDescent="0.25">
      <c r="A3766" t="s">
        <v>16</v>
      </c>
      <c r="B3766" t="s">
        <v>13</v>
      </c>
      <c r="C3766" t="s">
        <v>2</v>
      </c>
      <c r="D3766">
        <v>4466630</v>
      </c>
      <c r="E3766">
        <v>4466845</v>
      </c>
      <c r="F3766" t="s">
        <v>14</v>
      </c>
      <c r="G3766" t="s">
        <v>9245</v>
      </c>
      <c r="H3766" t="s">
        <v>9245</v>
      </c>
      <c r="I3766" t="s">
        <v>36</v>
      </c>
      <c r="J3766" t="s">
        <v>9244</v>
      </c>
      <c r="K3766">
        <v>216</v>
      </c>
      <c r="L3766">
        <v>71</v>
      </c>
    </row>
    <row r="3767" spans="1:13" x14ac:dyDescent="0.25">
      <c r="A3767" t="s">
        <v>16</v>
      </c>
      <c r="B3767" t="s">
        <v>13</v>
      </c>
      <c r="C3767" t="s">
        <v>2</v>
      </c>
      <c r="D3767">
        <v>4467219</v>
      </c>
      <c r="E3767">
        <v>4469120</v>
      </c>
      <c r="F3767" t="s">
        <v>48</v>
      </c>
      <c r="G3767" t="s">
        <v>9247</v>
      </c>
      <c r="H3767" t="s">
        <v>9247</v>
      </c>
      <c r="I3767" t="s">
        <v>9248</v>
      </c>
      <c r="J3767" t="s">
        <v>9246</v>
      </c>
      <c r="K3767">
        <v>1902</v>
      </c>
      <c r="L3767">
        <v>633</v>
      </c>
    </row>
    <row r="3768" spans="1:13" x14ac:dyDescent="0.25">
      <c r="A3768" t="s">
        <v>16</v>
      </c>
      <c r="B3768" t="s">
        <v>13</v>
      </c>
      <c r="C3768" t="s">
        <v>2</v>
      </c>
      <c r="D3768">
        <v>4469205</v>
      </c>
      <c r="E3768">
        <v>4470581</v>
      </c>
      <c r="F3768" t="s">
        <v>48</v>
      </c>
      <c r="G3768" t="s">
        <v>9250</v>
      </c>
      <c r="H3768" t="s">
        <v>9250</v>
      </c>
      <c r="I3768" t="s">
        <v>9251</v>
      </c>
      <c r="J3768" t="s">
        <v>9249</v>
      </c>
      <c r="K3768">
        <v>1377</v>
      </c>
      <c r="L3768">
        <v>458</v>
      </c>
    </row>
    <row r="3769" spans="1:13" x14ac:dyDescent="0.25">
      <c r="A3769" t="s">
        <v>16</v>
      </c>
      <c r="B3769" t="s">
        <v>13</v>
      </c>
      <c r="C3769" t="s">
        <v>2</v>
      </c>
      <c r="D3769">
        <v>4470768</v>
      </c>
      <c r="E3769">
        <v>4472018</v>
      </c>
      <c r="F3769" t="s">
        <v>14</v>
      </c>
      <c r="G3769" t="s">
        <v>9253</v>
      </c>
      <c r="H3769" t="s">
        <v>9253</v>
      </c>
      <c r="I3769" t="s">
        <v>30</v>
      </c>
      <c r="J3769" t="s">
        <v>9252</v>
      </c>
      <c r="K3769">
        <v>1251</v>
      </c>
      <c r="L3769">
        <v>416</v>
      </c>
    </row>
    <row r="3770" spans="1:13" x14ac:dyDescent="0.25">
      <c r="A3770" t="s">
        <v>16</v>
      </c>
      <c r="B3770" t="s">
        <v>13</v>
      </c>
      <c r="C3770" t="s">
        <v>2</v>
      </c>
      <c r="D3770">
        <v>4472210</v>
      </c>
      <c r="E3770">
        <v>4472812</v>
      </c>
      <c r="F3770" t="s">
        <v>48</v>
      </c>
      <c r="G3770" t="s">
        <v>9255</v>
      </c>
      <c r="H3770" t="s">
        <v>9255</v>
      </c>
      <c r="I3770" t="s">
        <v>36</v>
      </c>
      <c r="J3770" t="s">
        <v>9254</v>
      </c>
      <c r="K3770">
        <v>603</v>
      </c>
      <c r="L3770">
        <v>200</v>
      </c>
    </row>
    <row r="3771" spans="1:13" x14ac:dyDescent="0.25">
      <c r="A3771" t="s">
        <v>16</v>
      </c>
      <c r="B3771" t="s">
        <v>13</v>
      </c>
      <c r="C3771" t="s">
        <v>2</v>
      </c>
      <c r="D3771">
        <v>4472796</v>
      </c>
      <c r="E3771">
        <v>4472990</v>
      </c>
      <c r="F3771" t="s">
        <v>48</v>
      </c>
      <c r="G3771" t="s">
        <v>9257</v>
      </c>
      <c r="H3771" t="s">
        <v>9257</v>
      </c>
      <c r="I3771" t="s">
        <v>36</v>
      </c>
      <c r="J3771" t="s">
        <v>9256</v>
      </c>
      <c r="K3771">
        <v>195</v>
      </c>
      <c r="L3771">
        <v>64</v>
      </c>
    </row>
    <row r="3772" spans="1:13" x14ac:dyDescent="0.25">
      <c r="A3772" t="s">
        <v>16</v>
      </c>
      <c r="B3772" t="s">
        <v>13</v>
      </c>
      <c r="C3772" t="s">
        <v>2</v>
      </c>
      <c r="D3772">
        <v>4473119</v>
      </c>
      <c r="E3772">
        <v>4473623</v>
      </c>
      <c r="F3772" t="s">
        <v>48</v>
      </c>
      <c r="I3772" t="s">
        <v>36</v>
      </c>
      <c r="J3772" t="s">
        <v>9258</v>
      </c>
      <c r="K3772">
        <v>505</v>
      </c>
      <c r="M3772" t="s">
        <v>286</v>
      </c>
    </row>
    <row r="3773" spans="1:13" x14ac:dyDescent="0.25">
      <c r="A3773" t="s">
        <v>16</v>
      </c>
      <c r="B3773" t="s">
        <v>13</v>
      </c>
      <c r="C3773" t="s">
        <v>2</v>
      </c>
      <c r="D3773">
        <v>4474093</v>
      </c>
      <c r="E3773">
        <v>4476315</v>
      </c>
      <c r="F3773" t="s">
        <v>14</v>
      </c>
      <c r="G3773" t="s">
        <v>9260</v>
      </c>
      <c r="H3773" t="s">
        <v>9260</v>
      </c>
      <c r="I3773" t="s">
        <v>9261</v>
      </c>
      <c r="J3773" t="s">
        <v>9259</v>
      </c>
      <c r="K3773">
        <v>2223</v>
      </c>
      <c r="L3773">
        <v>740</v>
      </c>
    </row>
    <row r="3774" spans="1:13" x14ac:dyDescent="0.25">
      <c r="A3774" t="s">
        <v>16</v>
      </c>
      <c r="B3774" t="s">
        <v>13</v>
      </c>
      <c r="C3774" t="s">
        <v>2</v>
      </c>
      <c r="D3774">
        <v>4476557</v>
      </c>
      <c r="E3774">
        <v>4477213</v>
      </c>
      <c r="F3774" t="s">
        <v>48</v>
      </c>
      <c r="G3774" t="s">
        <v>9263</v>
      </c>
      <c r="H3774" t="s">
        <v>9263</v>
      </c>
      <c r="I3774" t="s">
        <v>2305</v>
      </c>
      <c r="J3774" t="s">
        <v>9262</v>
      </c>
      <c r="K3774">
        <v>657</v>
      </c>
      <c r="L3774">
        <v>218</v>
      </c>
    </row>
    <row r="3775" spans="1:13" x14ac:dyDescent="0.25">
      <c r="A3775" t="s">
        <v>16</v>
      </c>
      <c r="B3775" t="s">
        <v>13</v>
      </c>
      <c r="C3775" t="s">
        <v>2</v>
      </c>
      <c r="D3775">
        <v>4477216</v>
      </c>
      <c r="E3775">
        <v>4478022</v>
      </c>
      <c r="F3775" t="s">
        <v>48</v>
      </c>
      <c r="G3775" t="s">
        <v>9265</v>
      </c>
      <c r="H3775" t="s">
        <v>9265</v>
      </c>
      <c r="I3775" t="s">
        <v>36</v>
      </c>
      <c r="J3775" t="s">
        <v>9264</v>
      </c>
      <c r="K3775">
        <v>807</v>
      </c>
      <c r="L3775">
        <v>268</v>
      </c>
    </row>
    <row r="3776" spans="1:13" x14ac:dyDescent="0.25">
      <c r="A3776" t="s">
        <v>16</v>
      </c>
      <c r="B3776" t="s">
        <v>13</v>
      </c>
      <c r="C3776" t="s">
        <v>2</v>
      </c>
      <c r="D3776">
        <v>4478019</v>
      </c>
      <c r="E3776">
        <v>4478561</v>
      </c>
      <c r="F3776" t="s">
        <v>48</v>
      </c>
      <c r="G3776" t="s">
        <v>9267</v>
      </c>
      <c r="H3776" t="s">
        <v>9267</v>
      </c>
      <c r="I3776" t="s">
        <v>36</v>
      </c>
      <c r="J3776" t="s">
        <v>9266</v>
      </c>
      <c r="K3776">
        <v>543</v>
      </c>
      <c r="L3776">
        <v>180</v>
      </c>
    </row>
    <row r="3777" spans="1:13" x14ac:dyDescent="0.25">
      <c r="A3777" t="s">
        <v>16</v>
      </c>
      <c r="B3777" t="s">
        <v>13</v>
      </c>
      <c r="C3777" t="s">
        <v>2</v>
      </c>
      <c r="D3777">
        <v>4478680</v>
      </c>
      <c r="E3777">
        <v>4479279</v>
      </c>
      <c r="F3777" t="s">
        <v>14</v>
      </c>
      <c r="I3777" t="s">
        <v>1157</v>
      </c>
      <c r="J3777" t="s">
        <v>9268</v>
      </c>
      <c r="K3777">
        <v>600</v>
      </c>
      <c r="M3777" t="s">
        <v>286</v>
      </c>
    </row>
    <row r="3778" spans="1:13" x14ac:dyDescent="0.25">
      <c r="A3778" t="s">
        <v>16</v>
      </c>
      <c r="B3778" t="s">
        <v>13</v>
      </c>
      <c r="C3778" t="s">
        <v>2</v>
      </c>
      <c r="D3778">
        <v>4479389</v>
      </c>
      <c r="E3778">
        <v>4479825</v>
      </c>
      <c r="F3778" t="s">
        <v>14</v>
      </c>
      <c r="I3778" t="s">
        <v>1157</v>
      </c>
      <c r="J3778" t="s">
        <v>9269</v>
      </c>
      <c r="K3778">
        <v>437</v>
      </c>
      <c r="M3778" t="s">
        <v>286</v>
      </c>
    </row>
    <row r="3779" spans="1:13" x14ac:dyDescent="0.25">
      <c r="A3779" t="s">
        <v>16</v>
      </c>
      <c r="B3779" t="s">
        <v>13</v>
      </c>
      <c r="C3779" t="s">
        <v>2</v>
      </c>
      <c r="D3779">
        <v>4479878</v>
      </c>
      <c r="E3779">
        <v>4480492</v>
      </c>
      <c r="F3779" t="s">
        <v>14</v>
      </c>
      <c r="G3779" t="s">
        <v>9271</v>
      </c>
      <c r="H3779" t="s">
        <v>9271</v>
      </c>
      <c r="I3779" t="s">
        <v>30</v>
      </c>
      <c r="J3779" t="s">
        <v>9270</v>
      </c>
      <c r="K3779">
        <v>615</v>
      </c>
      <c r="L3779">
        <v>204</v>
      </c>
    </row>
    <row r="3780" spans="1:13" x14ac:dyDescent="0.25">
      <c r="A3780" t="s">
        <v>16</v>
      </c>
      <c r="B3780" t="s">
        <v>13</v>
      </c>
      <c r="C3780" t="s">
        <v>2</v>
      </c>
      <c r="D3780">
        <v>4480571</v>
      </c>
      <c r="E3780">
        <v>4481446</v>
      </c>
      <c r="F3780" t="s">
        <v>48</v>
      </c>
      <c r="G3780" t="s">
        <v>9273</v>
      </c>
      <c r="H3780" t="s">
        <v>9273</v>
      </c>
      <c r="I3780" t="s">
        <v>9274</v>
      </c>
      <c r="J3780" t="s">
        <v>9272</v>
      </c>
      <c r="K3780">
        <v>876</v>
      </c>
      <c r="L3780">
        <v>291</v>
      </c>
    </row>
    <row r="3781" spans="1:13" x14ac:dyDescent="0.25">
      <c r="A3781" t="s">
        <v>16</v>
      </c>
      <c r="B3781" t="s">
        <v>13</v>
      </c>
      <c r="C3781" t="s">
        <v>2</v>
      </c>
      <c r="D3781">
        <v>4481645</v>
      </c>
      <c r="E3781">
        <v>4482370</v>
      </c>
      <c r="F3781" t="s">
        <v>48</v>
      </c>
      <c r="G3781" t="s">
        <v>9276</v>
      </c>
      <c r="H3781" t="s">
        <v>9276</v>
      </c>
      <c r="I3781" t="s">
        <v>9026</v>
      </c>
      <c r="J3781" t="s">
        <v>9275</v>
      </c>
      <c r="K3781">
        <v>726</v>
      </c>
      <c r="L3781">
        <v>241</v>
      </c>
    </row>
    <row r="3782" spans="1:13" x14ac:dyDescent="0.25">
      <c r="A3782" t="s">
        <v>16</v>
      </c>
      <c r="B3782" t="s">
        <v>13</v>
      </c>
      <c r="C3782" t="s">
        <v>2</v>
      </c>
      <c r="D3782">
        <v>4482367</v>
      </c>
      <c r="E3782">
        <v>4483209</v>
      </c>
      <c r="F3782" t="s">
        <v>48</v>
      </c>
      <c r="G3782" t="s">
        <v>9278</v>
      </c>
      <c r="H3782" t="s">
        <v>9278</v>
      </c>
      <c r="I3782" t="s">
        <v>1561</v>
      </c>
      <c r="J3782" t="s">
        <v>9277</v>
      </c>
      <c r="K3782">
        <v>843</v>
      </c>
      <c r="L3782">
        <v>280</v>
      </c>
    </row>
    <row r="3783" spans="1:13" x14ac:dyDescent="0.25">
      <c r="A3783" t="s">
        <v>16</v>
      </c>
      <c r="B3783" t="s">
        <v>13</v>
      </c>
      <c r="C3783" t="s">
        <v>2</v>
      </c>
      <c r="D3783">
        <v>4483218</v>
      </c>
      <c r="E3783">
        <v>4484168</v>
      </c>
      <c r="F3783" t="s">
        <v>48</v>
      </c>
      <c r="G3783" t="s">
        <v>9280</v>
      </c>
      <c r="H3783" t="s">
        <v>9280</v>
      </c>
      <c r="I3783" t="s">
        <v>5254</v>
      </c>
      <c r="J3783" t="s">
        <v>9279</v>
      </c>
      <c r="K3783">
        <v>951</v>
      </c>
      <c r="L3783">
        <v>316</v>
      </c>
    </row>
    <row r="3784" spans="1:13" x14ac:dyDescent="0.25">
      <c r="A3784" t="s">
        <v>16</v>
      </c>
      <c r="B3784" t="s">
        <v>13</v>
      </c>
      <c r="C3784" t="s">
        <v>2</v>
      </c>
      <c r="D3784">
        <v>4484165</v>
      </c>
      <c r="E3784">
        <v>4484851</v>
      </c>
      <c r="F3784" t="s">
        <v>48</v>
      </c>
      <c r="G3784" t="s">
        <v>9282</v>
      </c>
      <c r="H3784" t="s">
        <v>9282</v>
      </c>
      <c r="I3784" t="s">
        <v>425</v>
      </c>
      <c r="J3784" t="s">
        <v>9281</v>
      </c>
      <c r="K3784">
        <v>687</v>
      </c>
      <c r="L3784">
        <v>228</v>
      </c>
    </row>
    <row r="3785" spans="1:13" x14ac:dyDescent="0.25">
      <c r="A3785" t="s">
        <v>16</v>
      </c>
      <c r="B3785" t="s">
        <v>13</v>
      </c>
      <c r="C3785" t="s">
        <v>2</v>
      </c>
      <c r="D3785">
        <v>4484927</v>
      </c>
      <c r="E3785">
        <v>4486642</v>
      </c>
      <c r="F3785" t="s">
        <v>48</v>
      </c>
      <c r="G3785" t="s">
        <v>9284</v>
      </c>
      <c r="H3785" t="s">
        <v>9284</v>
      </c>
      <c r="I3785" t="s">
        <v>9285</v>
      </c>
      <c r="J3785" t="s">
        <v>9283</v>
      </c>
      <c r="K3785">
        <v>1716</v>
      </c>
      <c r="L3785">
        <v>571</v>
      </c>
    </row>
    <row r="3786" spans="1:13" x14ac:dyDescent="0.25">
      <c r="A3786" t="s">
        <v>16</v>
      </c>
      <c r="B3786" t="s">
        <v>13</v>
      </c>
      <c r="C3786" t="s">
        <v>2</v>
      </c>
      <c r="D3786">
        <v>4486841</v>
      </c>
      <c r="E3786">
        <v>4487182</v>
      </c>
      <c r="F3786" t="s">
        <v>14</v>
      </c>
      <c r="G3786" t="s">
        <v>9287</v>
      </c>
      <c r="H3786" t="s">
        <v>9287</v>
      </c>
      <c r="I3786" t="s">
        <v>292</v>
      </c>
      <c r="J3786" t="s">
        <v>9286</v>
      </c>
      <c r="K3786">
        <v>342</v>
      </c>
      <c r="L3786">
        <v>113</v>
      </c>
    </row>
    <row r="3787" spans="1:13" x14ac:dyDescent="0.25">
      <c r="A3787" t="s">
        <v>16</v>
      </c>
      <c r="B3787" t="s">
        <v>13</v>
      </c>
      <c r="C3787" t="s">
        <v>2</v>
      </c>
      <c r="D3787">
        <v>4487398</v>
      </c>
      <c r="E3787">
        <v>4489296</v>
      </c>
      <c r="F3787" t="s">
        <v>14</v>
      </c>
      <c r="G3787" t="s">
        <v>9289</v>
      </c>
      <c r="H3787" t="s">
        <v>9289</v>
      </c>
      <c r="I3787" t="s">
        <v>9290</v>
      </c>
      <c r="J3787" t="s">
        <v>9288</v>
      </c>
      <c r="K3787">
        <v>1899</v>
      </c>
      <c r="L3787">
        <v>632</v>
      </c>
    </row>
    <row r="3788" spans="1:13" x14ac:dyDescent="0.25">
      <c r="A3788" t="s">
        <v>16</v>
      </c>
      <c r="B3788" t="s">
        <v>13</v>
      </c>
      <c r="C3788" t="s">
        <v>2</v>
      </c>
      <c r="D3788">
        <v>4489665</v>
      </c>
      <c r="E3788">
        <v>4491404</v>
      </c>
      <c r="F3788" t="s">
        <v>48</v>
      </c>
      <c r="G3788" t="s">
        <v>9292</v>
      </c>
      <c r="H3788" t="s">
        <v>9292</v>
      </c>
      <c r="I3788" t="s">
        <v>9293</v>
      </c>
      <c r="J3788" t="s">
        <v>9291</v>
      </c>
      <c r="K3788">
        <v>1740</v>
      </c>
      <c r="L3788">
        <v>579</v>
      </c>
    </row>
    <row r="3789" spans="1:13" x14ac:dyDescent="0.25">
      <c r="A3789" t="s">
        <v>16</v>
      </c>
      <c r="B3789" t="s">
        <v>13</v>
      </c>
      <c r="C3789" t="s">
        <v>2</v>
      </c>
      <c r="D3789">
        <v>4491401</v>
      </c>
      <c r="E3789">
        <v>4492348</v>
      </c>
      <c r="F3789" t="s">
        <v>48</v>
      </c>
      <c r="G3789" t="s">
        <v>9295</v>
      </c>
      <c r="H3789" t="s">
        <v>9295</v>
      </c>
      <c r="I3789" t="s">
        <v>9296</v>
      </c>
      <c r="J3789" t="s">
        <v>9294</v>
      </c>
      <c r="K3789">
        <v>948</v>
      </c>
      <c r="L3789">
        <v>315</v>
      </c>
    </row>
    <row r="3790" spans="1:13" x14ac:dyDescent="0.25">
      <c r="A3790" t="s">
        <v>16</v>
      </c>
      <c r="B3790" t="s">
        <v>13</v>
      </c>
      <c r="C3790" t="s">
        <v>2</v>
      </c>
      <c r="D3790">
        <v>4492450</v>
      </c>
      <c r="E3790">
        <v>4492710</v>
      </c>
      <c r="F3790" t="s">
        <v>14</v>
      </c>
      <c r="G3790" t="s">
        <v>9298</v>
      </c>
      <c r="H3790" t="s">
        <v>9298</v>
      </c>
      <c r="I3790" t="s">
        <v>36</v>
      </c>
      <c r="J3790" t="s">
        <v>9297</v>
      </c>
      <c r="K3790">
        <v>261</v>
      </c>
      <c r="L3790">
        <v>86</v>
      </c>
    </row>
    <row r="3791" spans="1:13" x14ac:dyDescent="0.25">
      <c r="A3791" t="s">
        <v>16</v>
      </c>
      <c r="B3791" t="s">
        <v>13</v>
      </c>
      <c r="C3791" t="s">
        <v>2</v>
      </c>
      <c r="D3791">
        <v>4492782</v>
      </c>
      <c r="E3791">
        <v>4495013</v>
      </c>
      <c r="F3791" t="s">
        <v>48</v>
      </c>
      <c r="G3791" t="s">
        <v>9300</v>
      </c>
      <c r="H3791" t="s">
        <v>9300</v>
      </c>
      <c r="I3791" t="s">
        <v>2702</v>
      </c>
      <c r="J3791" t="s">
        <v>9299</v>
      </c>
      <c r="K3791">
        <v>2232</v>
      </c>
      <c r="L3791">
        <v>743</v>
      </c>
    </row>
    <row r="3792" spans="1:13" x14ac:dyDescent="0.25">
      <c r="A3792" t="s">
        <v>16</v>
      </c>
      <c r="B3792" t="s">
        <v>13</v>
      </c>
      <c r="C3792" t="s">
        <v>2</v>
      </c>
      <c r="D3792">
        <v>4495215</v>
      </c>
      <c r="E3792">
        <v>4496915</v>
      </c>
      <c r="F3792" t="s">
        <v>14</v>
      </c>
      <c r="G3792" t="s">
        <v>9302</v>
      </c>
      <c r="H3792" t="s">
        <v>9302</v>
      </c>
      <c r="I3792" t="s">
        <v>36</v>
      </c>
      <c r="J3792" t="s">
        <v>9301</v>
      </c>
      <c r="K3792">
        <v>1701</v>
      </c>
      <c r="L3792">
        <v>566</v>
      </c>
    </row>
    <row r="3793" spans="1:12" x14ac:dyDescent="0.25">
      <c r="A3793" t="s">
        <v>16</v>
      </c>
      <c r="B3793" t="s">
        <v>13</v>
      </c>
      <c r="C3793" t="s">
        <v>2</v>
      </c>
      <c r="D3793">
        <v>4497079</v>
      </c>
      <c r="E3793">
        <v>4499373</v>
      </c>
      <c r="F3793" t="s">
        <v>14</v>
      </c>
      <c r="G3793" t="s">
        <v>9304</v>
      </c>
      <c r="H3793" t="s">
        <v>9304</v>
      </c>
      <c r="I3793" t="s">
        <v>9305</v>
      </c>
      <c r="J3793" t="s">
        <v>9303</v>
      </c>
      <c r="K3793">
        <v>2295</v>
      </c>
      <c r="L3793">
        <v>764</v>
      </c>
    </row>
    <row r="3794" spans="1:12" x14ac:dyDescent="0.25">
      <c r="A3794" t="s">
        <v>16</v>
      </c>
      <c r="B3794" t="s">
        <v>13</v>
      </c>
      <c r="C3794" t="s">
        <v>2</v>
      </c>
      <c r="D3794">
        <v>4499460</v>
      </c>
      <c r="E3794">
        <v>4500134</v>
      </c>
      <c r="F3794" t="s">
        <v>14</v>
      </c>
      <c r="G3794" t="s">
        <v>9307</v>
      </c>
      <c r="H3794" t="s">
        <v>9307</v>
      </c>
      <c r="I3794" t="s">
        <v>9308</v>
      </c>
      <c r="J3794" t="s">
        <v>9306</v>
      </c>
      <c r="K3794">
        <v>675</v>
      </c>
      <c r="L3794">
        <v>224</v>
      </c>
    </row>
    <row r="3795" spans="1:12" x14ac:dyDescent="0.25">
      <c r="A3795" t="s">
        <v>16</v>
      </c>
      <c r="B3795" t="s">
        <v>13</v>
      </c>
      <c r="C3795" t="s">
        <v>2</v>
      </c>
      <c r="D3795">
        <v>4501998</v>
      </c>
      <c r="E3795">
        <v>4502864</v>
      </c>
      <c r="F3795" t="s">
        <v>14</v>
      </c>
      <c r="G3795" t="s">
        <v>9310</v>
      </c>
      <c r="H3795" t="s">
        <v>9310</v>
      </c>
      <c r="I3795" t="s">
        <v>9311</v>
      </c>
      <c r="J3795" t="s">
        <v>9309</v>
      </c>
      <c r="K3795">
        <v>867</v>
      </c>
      <c r="L3795">
        <v>288</v>
      </c>
    </row>
    <row r="3796" spans="1:12" x14ac:dyDescent="0.25">
      <c r="A3796" t="s">
        <v>16</v>
      </c>
      <c r="B3796" t="s">
        <v>13</v>
      </c>
      <c r="C3796" t="s">
        <v>2</v>
      </c>
      <c r="D3796">
        <v>4502884</v>
      </c>
      <c r="E3796">
        <v>4503516</v>
      </c>
      <c r="F3796" t="s">
        <v>14</v>
      </c>
      <c r="G3796" t="s">
        <v>9313</v>
      </c>
      <c r="H3796" t="s">
        <v>9313</v>
      </c>
      <c r="I3796" t="s">
        <v>9314</v>
      </c>
      <c r="J3796" t="s">
        <v>9312</v>
      </c>
      <c r="K3796">
        <v>633</v>
      </c>
      <c r="L3796">
        <v>210</v>
      </c>
    </row>
    <row r="3797" spans="1:12" x14ac:dyDescent="0.25">
      <c r="A3797" t="s">
        <v>16</v>
      </c>
      <c r="B3797" t="s">
        <v>13</v>
      </c>
      <c r="C3797" t="s">
        <v>2</v>
      </c>
      <c r="D3797">
        <v>4503519</v>
      </c>
      <c r="E3797">
        <v>4504553</v>
      </c>
      <c r="F3797" t="s">
        <v>14</v>
      </c>
      <c r="G3797" t="s">
        <v>9316</v>
      </c>
      <c r="H3797" t="s">
        <v>9316</v>
      </c>
      <c r="I3797" t="s">
        <v>9317</v>
      </c>
      <c r="J3797" t="s">
        <v>9315</v>
      </c>
      <c r="K3797">
        <v>1035</v>
      </c>
      <c r="L3797">
        <v>344</v>
      </c>
    </row>
    <row r="3798" spans="1:12" x14ac:dyDescent="0.25">
      <c r="A3798" t="s">
        <v>16</v>
      </c>
      <c r="B3798" t="s">
        <v>13</v>
      </c>
      <c r="C3798" t="s">
        <v>2</v>
      </c>
      <c r="D3798">
        <v>4504569</v>
      </c>
      <c r="E3798">
        <v>4504859</v>
      </c>
      <c r="F3798" t="s">
        <v>14</v>
      </c>
      <c r="G3798" t="s">
        <v>9319</v>
      </c>
      <c r="H3798" t="s">
        <v>9319</v>
      </c>
      <c r="I3798" t="s">
        <v>9320</v>
      </c>
      <c r="J3798" t="s">
        <v>9318</v>
      </c>
      <c r="K3798">
        <v>291</v>
      </c>
      <c r="L3798">
        <v>96</v>
      </c>
    </row>
    <row r="3799" spans="1:12" x14ac:dyDescent="0.25">
      <c r="A3799" t="s">
        <v>16</v>
      </c>
      <c r="B3799" t="s">
        <v>13</v>
      </c>
      <c r="C3799" t="s">
        <v>2</v>
      </c>
      <c r="D3799">
        <v>4506469</v>
      </c>
      <c r="E3799">
        <v>4507026</v>
      </c>
      <c r="F3799" t="s">
        <v>48</v>
      </c>
      <c r="G3799" t="s">
        <v>9322</v>
      </c>
      <c r="H3799" t="s">
        <v>9322</v>
      </c>
      <c r="I3799" t="s">
        <v>36</v>
      </c>
      <c r="J3799" t="s">
        <v>9321</v>
      </c>
      <c r="K3799">
        <v>558</v>
      </c>
      <c r="L3799">
        <v>185</v>
      </c>
    </row>
    <row r="3800" spans="1:12" x14ac:dyDescent="0.25">
      <c r="A3800" t="s">
        <v>16</v>
      </c>
      <c r="B3800" t="s">
        <v>13</v>
      </c>
      <c r="C3800" t="s">
        <v>2</v>
      </c>
      <c r="D3800">
        <v>4507131</v>
      </c>
      <c r="E3800">
        <v>4507424</v>
      </c>
      <c r="F3800" t="s">
        <v>48</v>
      </c>
      <c r="G3800" t="s">
        <v>9324</v>
      </c>
      <c r="H3800" t="s">
        <v>9324</v>
      </c>
      <c r="I3800" t="s">
        <v>9220</v>
      </c>
      <c r="J3800" t="s">
        <v>9323</v>
      </c>
      <c r="K3800">
        <v>294</v>
      </c>
      <c r="L3800">
        <v>97</v>
      </c>
    </row>
    <row r="3801" spans="1:12" x14ac:dyDescent="0.25">
      <c r="A3801" t="s">
        <v>16</v>
      </c>
      <c r="B3801" t="s">
        <v>13</v>
      </c>
      <c r="C3801" t="s">
        <v>2</v>
      </c>
      <c r="D3801">
        <v>4507527</v>
      </c>
      <c r="E3801">
        <v>4508342</v>
      </c>
      <c r="F3801" t="s">
        <v>48</v>
      </c>
      <c r="G3801" t="s">
        <v>9326</v>
      </c>
      <c r="H3801" t="s">
        <v>9326</v>
      </c>
      <c r="I3801" t="s">
        <v>9327</v>
      </c>
      <c r="J3801" t="s">
        <v>9325</v>
      </c>
      <c r="K3801">
        <v>816</v>
      </c>
      <c r="L3801">
        <v>271</v>
      </c>
    </row>
    <row r="3802" spans="1:12" x14ac:dyDescent="0.25">
      <c r="A3802" t="s">
        <v>16</v>
      </c>
      <c r="B3802" t="s">
        <v>13</v>
      </c>
      <c r="C3802" t="s">
        <v>2</v>
      </c>
      <c r="D3802">
        <v>4508501</v>
      </c>
      <c r="E3802">
        <v>4509808</v>
      </c>
      <c r="F3802" t="s">
        <v>48</v>
      </c>
      <c r="G3802" t="s">
        <v>9329</v>
      </c>
      <c r="H3802" t="s">
        <v>9329</v>
      </c>
      <c r="I3802" t="s">
        <v>9330</v>
      </c>
      <c r="J3802" t="s">
        <v>9328</v>
      </c>
      <c r="K3802">
        <v>1308</v>
      </c>
      <c r="L3802">
        <v>435</v>
      </c>
    </row>
    <row r="3803" spans="1:12" x14ac:dyDescent="0.25">
      <c r="A3803" t="s">
        <v>16</v>
      </c>
      <c r="B3803" t="s">
        <v>13</v>
      </c>
      <c r="C3803" t="s">
        <v>2</v>
      </c>
      <c r="D3803">
        <v>4510067</v>
      </c>
      <c r="E3803">
        <v>4511311</v>
      </c>
      <c r="F3803" t="s">
        <v>14</v>
      </c>
      <c r="G3803" t="s">
        <v>9332</v>
      </c>
      <c r="H3803" t="s">
        <v>9332</v>
      </c>
      <c r="I3803" t="s">
        <v>30</v>
      </c>
      <c r="J3803" t="s">
        <v>9331</v>
      </c>
      <c r="K3803">
        <v>1245</v>
      </c>
      <c r="L3803">
        <v>414</v>
      </c>
    </row>
    <row r="3804" spans="1:12" x14ac:dyDescent="0.25">
      <c r="A3804" t="s">
        <v>16</v>
      </c>
      <c r="B3804" t="s">
        <v>13</v>
      </c>
      <c r="C3804" t="s">
        <v>2</v>
      </c>
      <c r="D3804">
        <v>4511405</v>
      </c>
      <c r="E3804">
        <v>4514653</v>
      </c>
      <c r="F3804" t="s">
        <v>14</v>
      </c>
      <c r="G3804" t="s">
        <v>9334</v>
      </c>
      <c r="H3804" t="s">
        <v>9334</v>
      </c>
      <c r="I3804" t="s">
        <v>5211</v>
      </c>
      <c r="J3804" t="s">
        <v>9333</v>
      </c>
      <c r="K3804">
        <v>3249</v>
      </c>
      <c r="L3804">
        <v>1082</v>
      </c>
    </row>
    <row r="3805" spans="1:12" x14ac:dyDescent="0.25">
      <c r="A3805" t="s">
        <v>16</v>
      </c>
      <c r="B3805" t="s">
        <v>13</v>
      </c>
      <c r="C3805" t="s">
        <v>2</v>
      </c>
      <c r="D3805">
        <v>4514813</v>
      </c>
      <c r="E3805">
        <v>4517953</v>
      </c>
      <c r="F3805" t="s">
        <v>14</v>
      </c>
      <c r="G3805" t="s">
        <v>9336</v>
      </c>
      <c r="H3805" t="s">
        <v>9336</v>
      </c>
      <c r="I3805" t="s">
        <v>5211</v>
      </c>
      <c r="J3805" t="s">
        <v>9335</v>
      </c>
      <c r="K3805">
        <v>3141</v>
      </c>
      <c r="L3805">
        <v>1046</v>
      </c>
    </row>
    <row r="3806" spans="1:12" x14ac:dyDescent="0.25">
      <c r="A3806" t="s">
        <v>16</v>
      </c>
      <c r="B3806" t="s">
        <v>13</v>
      </c>
      <c r="C3806" t="s">
        <v>2</v>
      </c>
      <c r="D3806">
        <v>4518136</v>
      </c>
      <c r="E3806">
        <v>4519503</v>
      </c>
      <c r="F3806" t="s">
        <v>48</v>
      </c>
      <c r="G3806" t="s">
        <v>9338</v>
      </c>
      <c r="H3806" t="s">
        <v>9338</v>
      </c>
      <c r="I3806" t="s">
        <v>9339</v>
      </c>
      <c r="J3806" t="s">
        <v>9337</v>
      </c>
      <c r="K3806">
        <v>1368</v>
      </c>
      <c r="L3806">
        <v>455</v>
      </c>
    </row>
    <row r="3807" spans="1:12" x14ac:dyDescent="0.25">
      <c r="A3807" t="s">
        <v>16</v>
      </c>
      <c r="B3807" t="s">
        <v>13</v>
      </c>
      <c r="C3807" t="s">
        <v>2</v>
      </c>
      <c r="D3807">
        <v>4519667</v>
      </c>
      <c r="E3807">
        <v>4520284</v>
      </c>
      <c r="F3807" t="s">
        <v>48</v>
      </c>
      <c r="G3807" t="s">
        <v>9341</v>
      </c>
      <c r="H3807" t="s">
        <v>9341</v>
      </c>
      <c r="I3807" t="s">
        <v>36</v>
      </c>
      <c r="J3807" t="s">
        <v>9340</v>
      </c>
      <c r="K3807">
        <v>618</v>
      </c>
      <c r="L3807">
        <v>205</v>
      </c>
    </row>
    <row r="3808" spans="1:12" x14ac:dyDescent="0.25">
      <c r="A3808" t="s">
        <v>16</v>
      </c>
      <c r="B3808" t="s">
        <v>13</v>
      </c>
      <c r="C3808" t="s">
        <v>2</v>
      </c>
      <c r="D3808">
        <v>4520579</v>
      </c>
      <c r="E3808">
        <v>4521151</v>
      </c>
      <c r="F3808" t="s">
        <v>48</v>
      </c>
      <c r="G3808" t="s">
        <v>9343</v>
      </c>
      <c r="H3808" t="s">
        <v>9343</v>
      </c>
      <c r="I3808" t="s">
        <v>36</v>
      </c>
      <c r="J3808" t="s">
        <v>9342</v>
      </c>
      <c r="K3808">
        <v>573</v>
      </c>
      <c r="L3808">
        <v>190</v>
      </c>
    </row>
    <row r="3809" spans="1:12" x14ac:dyDescent="0.25">
      <c r="A3809" t="s">
        <v>16</v>
      </c>
      <c r="B3809" t="s">
        <v>13</v>
      </c>
      <c r="C3809" t="s">
        <v>2</v>
      </c>
      <c r="D3809">
        <v>4521518</v>
      </c>
      <c r="E3809">
        <v>4522270</v>
      </c>
      <c r="F3809" t="s">
        <v>48</v>
      </c>
      <c r="G3809" t="s">
        <v>9345</v>
      </c>
      <c r="H3809" t="s">
        <v>9345</v>
      </c>
      <c r="I3809" t="s">
        <v>1279</v>
      </c>
      <c r="J3809" t="s">
        <v>9344</v>
      </c>
      <c r="K3809">
        <v>753</v>
      </c>
      <c r="L3809">
        <v>250</v>
      </c>
    </row>
    <row r="3810" spans="1:12" x14ac:dyDescent="0.25">
      <c r="A3810" t="s">
        <v>16</v>
      </c>
      <c r="B3810" t="s">
        <v>13</v>
      </c>
      <c r="C3810" t="s">
        <v>2</v>
      </c>
      <c r="D3810">
        <v>4522308</v>
      </c>
      <c r="E3810">
        <v>4522709</v>
      </c>
      <c r="F3810" t="s">
        <v>48</v>
      </c>
      <c r="G3810" t="s">
        <v>9347</v>
      </c>
      <c r="H3810" t="s">
        <v>9347</v>
      </c>
      <c r="I3810" t="s">
        <v>36</v>
      </c>
      <c r="J3810" t="s">
        <v>9346</v>
      </c>
      <c r="K3810">
        <v>402</v>
      </c>
      <c r="L3810">
        <v>133</v>
      </c>
    </row>
    <row r="3811" spans="1:12" x14ac:dyDescent="0.25">
      <c r="A3811" t="s">
        <v>16</v>
      </c>
      <c r="B3811" t="s">
        <v>13</v>
      </c>
      <c r="C3811" t="s">
        <v>2</v>
      </c>
      <c r="D3811">
        <v>4522942</v>
      </c>
      <c r="E3811">
        <v>4523295</v>
      </c>
      <c r="F3811" t="s">
        <v>48</v>
      </c>
      <c r="G3811" t="s">
        <v>9349</v>
      </c>
      <c r="H3811" t="s">
        <v>9349</v>
      </c>
      <c r="I3811" t="s">
        <v>36</v>
      </c>
      <c r="J3811" t="s">
        <v>9348</v>
      </c>
      <c r="K3811">
        <v>354</v>
      </c>
      <c r="L3811">
        <v>117</v>
      </c>
    </row>
    <row r="3812" spans="1:12" x14ac:dyDescent="0.25">
      <c r="A3812" t="s">
        <v>16</v>
      </c>
      <c r="B3812" t="s">
        <v>13</v>
      </c>
      <c r="C3812" t="s">
        <v>2</v>
      </c>
      <c r="D3812">
        <v>4523522</v>
      </c>
      <c r="E3812">
        <v>4523899</v>
      </c>
      <c r="F3812" t="s">
        <v>48</v>
      </c>
      <c r="G3812" t="s">
        <v>9351</v>
      </c>
      <c r="H3812" t="s">
        <v>9351</v>
      </c>
      <c r="I3812" t="s">
        <v>30</v>
      </c>
      <c r="J3812" t="s">
        <v>9350</v>
      </c>
      <c r="K3812">
        <v>378</v>
      </c>
      <c r="L3812">
        <v>125</v>
      </c>
    </row>
    <row r="3813" spans="1:12" x14ac:dyDescent="0.25">
      <c r="A3813" t="s">
        <v>16</v>
      </c>
      <c r="B3813" t="s">
        <v>13</v>
      </c>
      <c r="C3813" t="s">
        <v>2</v>
      </c>
      <c r="D3813">
        <v>4524121</v>
      </c>
      <c r="E3813">
        <v>4524318</v>
      </c>
      <c r="F3813" t="s">
        <v>48</v>
      </c>
      <c r="G3813" t="s">
        <v>9353</v>
      </c>
      <c r="H3813" t="s">
        <v>9353</v>
      </c>
      <c r="I3813" t="s">
        <v>36</v>
      </c>
      <c r="J3813" t="s">
        <v>9352</v>
      </c>
      <c r="K3813">
        <v>198</v>
      </c>
      <c r="L3813">
        <v>65</v>
      </c>
    </row>
    <row r="3814" spans="1:12" x14ac:dyDescent="0.25">
      <c r="A3814" t="s">
        <v>16</v>
      </c>
      <c r="B3814" t="s">
        <v>13</v>
      </c>
      <c r="C3814" t="s">
        <v>2</v>
      </c>
      <c r="D3814">
        <v>4524585</v>
      </c>
      <c r="E3814">
        <v>4525331</v>
      </c>
      <c r="F3814" t="s">
        <v>48</v>
      </c>
      <c r="G3814" t="s">
        <v>9355</v>
      </c>
      <c r="H3814" t="s">
        <v>9355</v>
      </c>
      <c r="I3814" t="s">
        <v>9356</v>
      </c>
      <c r="J3814" t="s">
        <v>9354</v>
      </c>
      <c r="K3814">
        <v>747</v>
      </c>
      <c r="L3814">
        <v>248</v>
      </c>
    </row>
    <row r="3815" spans="1:12" x14ac:dyDescent="0.25">
      <c r="A3815" t="s">
        <v>16</v>
      </c>
      <c r="B3815" t="s">
        <v>13</v>
      </c>
      <c r="C3815" t="s">
        <v>2</v>
      </c>
      <c r="D3815">
        <v>4525423</v>
      </c>
      <c r="E3815">
        <v>4526229</v>
      </c>
      <c r="F3815" t="s">
        <v>48</v>
      </c>
      <c r="G3815" t="s">
        <v>9358</v>
      </c>
      <c r="H3815" t="s">
        <v>9358</v>
      </c>
      <c r="I3815" t="s">
        <v>4023</v>
      </c>
      <c r="J3815" t="s">
        <v>9357</v>
      </c>
      <c r="K3815">
        <v>807</v>
      </c>
      <c r="L3815">
        <v>268</v>
      </c>
    </row>
    <row r="3816" spans="1:12" x14ac:dyDescent="0.25">
      <c r="A3816" t="s">
        <v>16</v>
      </c>
      <c r="B3816" t="s">
        <v>13</v>
      </c>
      <c r="C3816" t="s">
        <v>2</v>
      </c>
      <c r="D3816">
        <v>4526602</v>
      </c>
      <c r="E3816">
        <v>4528014</v>
      </c>
      <c r="F3816" t="s">
        <v>14</v>
      </c>
      <c r="G3816" t="s">
        <v>9360</v>
      </c>
      <c r="H3816" t="s">
        <v>9360</v>
      </c>
      <c r="I3816" t="s">
        <v>36</v>
      </c>
      <c r="J3816" t="s">
        <v>9359</v>
      </c>
      <c r="K3816">
        <v>1413</v>
      </c>
      <c r="L3816">
        <v>470</v>
      </c>
    </row>
    <row r="3817" spans="1:12" x14ac:dyDescent="0.25">
      <c r="A3817" t="s">
        <v>16</v>
      </c>
      <c r="B3817" t="s">
        <v>13</v>
      </c>
      <c r="C3817" t="s">
        <v>2</v>
      </c>
      <c r="D3817">
        <v>4528011</v>
      </c>
      <c r="E3817">
        <v>4529108</v>
      </c>
      <c r="F3817" t="s">
        <v>14</v>
      </c>
      <c r="G3817" t="s">
        <v>9362</v>
      </c>
      <c r="H3817" t="s">
        <v>9362</v>
      </c>
      <c r="I3817" t="s">
        <v>9363</v>
      </c>
      <c r="J3817" t="s">
        <v>9361</v>
      </c>
      <c r="K3817">
        <v>1098</v>
      </c>
      <c r="L3817">
        <v>365</v>
      </c>
    </row>
    <row r="3818" spans="1:12" x14ac:dyDescent="0.25">
      <c r="A3818" t="s">
        <v>16</v>
      </c>
      <c r="B3818" t="s">
        <v>13</v>
      </c>
      <c r="C3818" t="s">
        <v>2</v>
      </c>
      <c r="D3818">
        <v>4529369</v>
      </c>
      <c r="E3818">
        <v>4530145</v>
      </c>
      <c r="F3818" t="s">
        <v>14</v>
      </c>
      <c r="G3818" t="s">
        <v>9365</v>
      </c>
      <c r="H3818" t="s">
        <v>9365</v>
      </c>
      <c r="I3818" t="s">
        <v>9366</v>
      </c>
      <c r="J3818" t="s">
        <v>9364</v>
      </c>
      <c r="K3818">
        <v>777</v>
      </c>
      <c r="L3818">
        <v>258</v>
      </c>
    </row>
    <row r="3819" spans="1:12" x14ac:dyDescent="0.25">
      <c r="A3819" t="s">
        <v>16</v>
      </c>
      <c r="B3819" t="s">
        <v>13</v>
      </c>
      <c r="C3819" t="s">
        <v>2</v>
      </c>
      <c r="D3819">
        <v>4530142</v>
      </c>
      <c r="E3819">
        <v>4531458</v>
      </c>
      <c r="F3819" t="s">
        <v>14</v>
      </c>
      <c r="G3819" t="s">
        <v>9368</v>
      </c>
      <c r="H3819" t="s">
        <v>9368</v>
      </c>
      <c r="I3819" t="s">
        <v>3553</v>
      </c>
      <c r="J3819" t="s">
        <v>9367</v>
      </c>
      <c r="K3819">
        <v>1317</v>
      </c>
      <c r="L3819">
        <v>438</v>
      </c>
    </row>
    <row r="3820" spans="1:12" x14ac:dyDescent="0.25">
      <c r="A3820" t="s">
        <v>16</v>
      </c>
      <c r="B3820" t="s">
        <v>13</v>
      </c>
      <c r="C3820" t="s">
        <v>2</v>
      </c>
      <c r="D3820">
        <v>4531658</v>
      </c>
      <c r="E3820">
        <v>4532155</v>
      </c>
      <c r="F3820" t="s">
        <v>14</v>
      </c>
      <c r="G3820" t="s">
        <v>9370</v>
      </c>
      <c r="H3820" t="s">
        <v>9370</v>
      </c>
      <c r="I3820" t="s">
        <v>36</v>
      </c>
      <c r="J3820" t="s">
        <v>9369</v>
      </c>
      <c r="K3820">
        <v>498</v>
      </c>
      <c r="L3820">
        <v>165</v>
      </c>
    </row>
    <row r="3821" spans="1:12" x14ac:dyDescent="0.25">
      <c r="A3821" t="s">
        <v>16</v>
      </c>
      <c r="B3821" t="s">
        <v>13</v>
      </c>
      <c r="C3821" t="s">
        <v>2</v>
      </c>
      <c r="D3821">
        <v>4532331</v>
      </c>
      <c r="E3821">
        <v>4532663</v>
      </c>
      <c r="F3821" t="s">
        <v>14</v>
      </c>
      <c r="G3821" t="s">
        <v>9372</v>
      </c>
      <c r="H3821" t="s">
        <v>9372</v>
      </c>
      <c r="I3821" t="s">
        <v>36</v>
      </c>
      <c r="J3821" t="s">
        <v>9371</v>
      </c>
      <c r="K3821">
        <v>333</v>
      </c>
      <c r="L3821">
        <v>110</v>
      </c>
    </row>
    <row r="3822" spans="1:12" x14ac:dyDescent="0.25">
      <c r="A3822" t="s">
        <v>16</v>
      </c>
      <c r="B3822" t="s">
        <v>13</v>
      </c>
      <c r="C3822" t="s">
        <v>2</v>
      </c>
      <c r="D3822">
        <v>4532719</v>
      </c>
      <c r="E3822">
        <v>4533153</v>
      </c>
      <c r="F3822" t="s">
        <v>48</v>
      </c>
      <c r="G3822" t="s">
        <v>9374</v>
      </c>
      <c r="H3822" t="s">
        <v>9374</v>
      </c>
      <c r="I3822" t="s">
        <v>30</v>
      </c>
      <c r="J3822" t="s">
        <v>9373</v>
      </c>
      <c r="K3822">
        <v>435</v>
      </c>
      <c r="L3822">
        <v>144</v>
      </c>
    </row>
    <row r="3823" spans="1:12" x14ac:dyDescent="0.25">
      <c r="A3823" t="s">
        <v>16</v>
      </c>
      <c r="B3823" t="s">
        <v>13</v>
      </c>
      <c r="C3823" t="s">
        <v>2</v>
      </c>
      <c r="D3823">
        <v>4533336</v>
      </c>
      <c r="E3823">
        <v>4534514</v>
      </c>
      <c r="F3823" t="s">
        <v>14</v>
      </c>
      <c r="G3823" t="s">
        <v>9376</v>
      </c>
      <c r="H3823" t="s">
        <v>9376</v>
      </c>
      <c r="I3823" t="s">
        <v>3523</v>
      </c>
      <c r="J3823" t="s">
        <v>9375</v>
      </c>
      <c r="K3823">
        <v>1179</v>
      </c>
      <c r="L3823">
        <v>392</v>
      </c>
    </row>
    <row r="3824" spans="1:12" x14ac:dyDescent="0.25">
      <c r="A3824" t="s">
        <v>16</v>
      </c>
      <c r="B3824" t="s">
        <v>13</v>
      </c>
      <c r="C3824" t="s">
        <v>2</v>
      </c>
      <c r="D3824">
        <v>4534655</v>
      </c>
      <c r="E3824">
        <v>4536826</v>
      </c>
      <c r="F3824" t="s">
        <v>48</v>
      </c>
      <c r="G3824" t="s">
        <v>9378</v>
      </c>
      <c r="H3824" t="s">
        <v>9378</v>
      </c>
      <c r="I3824" t="s">
        <v>9104</v>
      </c>
      <c r="J3824" t="s">
        <v>9377</v>
      </c>
      <c r="K3824">
        <v>2172</v>
      </c>
      <c r="L3824">
        <v>723</v>
      </c>
    </row>
    <row r="3825" spans="1:13" x14ac:dyDescent="0.25">
      <c r="A3825" t="s">
        <v>16</v>
      </c>
      <c r="B3825" t="s">
        <v>13</v>
      </c>
      <c r="C3825" t="s">
        <v>2</v>
      </c>
      <c r="D3825">
        <v>4537054</v>
      </c>
      <c r="E3825">
        <v>4537410</v>
      </c>
      <c r="F3825" t="s">
        <v>48</v>
      </c>
      <c r="G3825" t="s">
        <v>9380</v>
      </c>
      <c r="H3825" t="s">
        <v>9380</v>
      </c>
      <c r="I3825" t="s">
        <v>1891</v>
      </c>
      <c r="J3825" t="s">
        <v>9379</v>
      </c>
      <c r="K3825">
        <v>357</v>
      </c>
      <c r="L3825">
        <v>118</v>
      </c>
    </row>
    <row r="3826" spans="1:13" x14ac:dyDescent="0.25">
      <c r="A3826" t="s">
        <v>16</v>
      </c>
      <c r="B3826" t="s">
        <v>13</v>
      </c>
      <c r="C3826" t="s">
        <v>2</v>
      </c>
      <c r="D3826">
        <v>4537509</v>
      </c>
      <c r="E3826">
        <v>4538660</v>
      </c>
      <c r="F3826" t="s">
        <v>48</v>
      </c>
      <c r="I3826" t="s">
        <v>9382</v>
      </c>
      <c r="J3826" t="s">
        <v>9381</v>
      </c>
      <c r="K3826">
        <v>1152</v>
      </c>
      <c r="M3826" t="s">
        <v>238</v>
      </c>
    </row>
    <row r="3827" spans="1:13" x14ac:dyDescent="0.25">
      <c r="A3827" t="s">
        <v>16</v>
      </c>
      <c r="B3827" t="s">
        <v>13</v>
      </c>
      <c r="C3827" t="s">
        <v>2</v>
      </c>
      <c r="D3827">
        <v>4538937</v>
      </c>
      <c r="E3827">
        <v>4539152</v>
      </c>
      <c r="F3827" t="s">
        <v>14</v>
      </c>
      <c r="G3827" t="s">
        <v>9384</v>
      </c>
      <c r="H3827" t="s">
        <v>9384</v>
      </c>
      <c r="I3827" t="s">
        <v>9385</v>
      </c>
      <c r="J3827" t="s">
        <v>9383</v>
      </c>
      <c r="K3827">
        <v>216</v>
      </c>
      <c r="L3827">
        <v>71</v>
      </c>
    </row>
    <row r="3828" spans="1:13" x14ac:dyDescent="0.25">
      <c r="A3828" t="s">
        <v>16</v>
      </c>
      <c r="B3828" t="s">
        <v>13</v>
      </c>
      <c r="C3828" t="s">
        <v>2</v>
      </c>
      <c r="D3828">
        <v>4539417</v>
      </c>
      <c r="E3828">
        <v>4539863</v>
      </c>
      <c r="F3828" t="s">
        <v>14</v>
      </c>
      <c r="G3828" t="s">
        <v>9387</v>
      </c>
      <c r="H3828" t="s">
        <v>9387</v>
      </c>
      <c r="I3828" t="s">
        <v>36</v>
      </c>
      <c r="J3828" t="s">
        <v>9386</v>
      </c>
      <c r="K3828">
        <v>447</v>
      </c>
      <c r="L3828">
        <v>148</v>
      </c>
    </row>
    <row r="3829" spans="1:13" x14ac:dyDescent="0.25">
      <c r="A3829" t="s">
        <v>16</v>
      </c>
      <c r="B3829" t="s">
        <v>13</v>
      </c>
      <c r="C3829" t="s">
        <v>2</v>
      </c>
      <c r="D3829">
        <v>4540420</v>
      </c>
      <c r="E3829">
        <v>4541382</v>
      </c>
      <c r="F3829" t="s">
        <v>14</v>
      </c>
      <c r="G3829" t="s">
        <v>9389</v>
      </c>
      <c r="H3829" t="s">
        <v>9389</v>
      </c>
      <c r="I3829" t="s">
        <v>36</v>
      </c>
      <c r="J3829" t="s">
        <v>9388</v>
      </c>
      <c r="K3829">
        <v>963</v>
      </c>
      <c r="L3829">
        <v>320</v>
      </c>
    </row>
    <row r="3830" spans="1:13" x14ac:dyDescent="0.25">
      <c r="A3830" t="s">
        <v>16</v>
      </c>
      <c r="B3830" t="s">
        <v>13</v>
      </c>
      <c r="C3830" t="s">
        <v>2</v>
      </c>
      <c r="D3830">
        <v>4541466</v>
      </c>
      <c r="E3830">
        <v>4543214</v>
      </c>
      <c r="F3830" t="s">
        <v>14</v>
      </c>
      <c r="G3830" t="s">
        <v>9391</v>
      </c>
      <c r="H3830" t="s">
        <v>9391</v>
      </c>
      <c r="I3830" t="s">
        <v>9392</v>
      </c>
      <c r="J3830" t="s">
        <v>9390</v>
      </c>
      <c r="K3830">
        <v>1749</v>
      </c>
      <c r="L3830">
        <v>582</v>
      </c>
    </row>
    <row r="3831" spans="1:13" x14ac:dyDescent="0.25">
      <c r="A3831" t="s">
        <v>16</v>
      </c>
      <c r="B3831" t="s">
        <v>13</v>
      </c>
      <c r="C3831" t="s">
        <v>2</v>
      </c>
      <c r="D3831">
        <v>4543314</v>
      </c>
      <c r="E3831">
        <v>4544360</v>
      </c>
      <c r="F3831" t="s">
        <v>14</v>
      </c>
      <c r="G3831" t="s">
        <v>9394</v>
      </c>
      <c r="H3831" t="s">
        <v>9394</v>
      </c>
      <c r="I3831" t="s">
        <v>36</v>
      </c>
      <c r="J3831" t="s">
        <v>9393</v>
      </c>
      <c r="K3831">
        <v>1047</v>
      </c>
      <c r="L3831">
        <v>348</v>
      </c>
    </row>
    <row r="3832" spans="1:13" x14ac:dyDescent="0.25">
      <c r="A3832" t="s">
        <v>16</v>
      </c>
      <c r="B3832" t="s">
        <v>13</v>
      </c>
      <c r="C3832" t="s">
        <v>2</v>
      </c>
      <c r="D3832">
        <v>4544531</v>
      </c>
      <c r="E3832">
        <v>4546111</v>
      </c>
      <c r="F3832" t="s">
        <v>14</v>
      </c>
      <c r="G3832" t="s">
        <v>9396</v>
      </c>
      <c r="H3832" t="s">
        <v>9396</v>
      </c>
      <c r="I3832" t="s">
        <v>292</v>
      </c>
      <c r="J3832" t="s">
        <v>9395</v>
      </c>
      <c r="K3832">
        <v>1581</v>
      </c>
      <c r="L3832">
        <v>526</v>
      </c>
    </row>
    <row r="3833" spans="1:13" x14ac:dyDescent="0.25">
      <c r="A3833" t="s">
        <v>16</v>
      </c>
      <c r="B3833" t="s">
        <v>13</v>
      </c>
      <c r="C3833" t="s">
        <v>2</v>
      </c>
      <c r="D3833">
        <v>4546362</v>
      </c>
      <c r="E3833">
        <v>4547258</v>
      </c>
      <c r="F3833" t="s">
        <v>48</v>
      </c>
      <c r="G3833" t="s">
        <v>9398</v>
      </c>
      <c r="H3833" t="s">
        <v>9398</v>
      </c>
      <c r="I3833" t="s">
        <v>9399</v>
      </c>
      <c r="J3833" t="s">
        <v>9397</v>
      </c>
      <c r="K3833">
        <v>897</v>
      </c>
      <c r="L3833">
        <v>298</v>
      </c>
    </row>
    <row r="3834" spans="1:13" x14ac:dyDescent="0.25">
      <c r="A3834" t="s">
        <v>16</v>
      </c>
      <c r="B3834" t="s">
        <v>13</v>
      </c>
      <c r="C3834" t="s">
        <v>2</v>
      </c>
      <c r="D3834">
        <v>4547261</v>
      </c>
      <c r="E3834">
        <v>4548424</v>
      </c>
      <c r="F3834" t="s">
        <v>48</v>
      </c>
      <c r="G3834" t="s">
        <v>9401</v>
      </c>
      <c r="H3834" t="s">
        <v>9401</v>
      </c>
      <c r="I3834" t="s">
        <v>9402</v>
      </c>
      <c r="J3834" t="s">
        <v>9400</v>
      </c>
      <c r="K3834">
        <v>1164</v>
      </c>
      <c r="L3834">
        <v>387</v>
      </c>
    </row>
    <row r="3835" spans="1:13" x14ac:dyDescent="0.25">
      <c r="A3835" t="s">
        <v>16</v>
      </c>
      <c r="B3835" t="s">
        <v>13</v>
      </c>
      <c r="C3835" t="s">
        <v>2</v>
      </c>
      <c r="D3835">
        <v>4548435</v>
      </c>
      <c r="E3835">
        <v>4549010</v>
      </c>
      <c r="F3835" t="s">
        <v>48</v>
      </c>
      <c r="G3835" t="s">
        <v>9404</v>
      </c>
      <c r="H3835" t="s">
        <v>9404</v>
      </c>
      <c r="I3835" t="s">
        <v>36</v>
      </c>
      <c r="J3835" t="s">
        <v>9403</v>
      </c>
      <c r="K3835">
        <v>576</v>
      </c>
      <c r="L3835">
        <v>191</v>
      </c>
    </row>
    <row r="3836" spans="1:13" x14ac:dyDescent="0.25">
      <c r="A3836" t="s">
        <v>16</v>
      </c>
      <c r="B3836" t="s">
        <v>13</v>
      </c>
      <c r="C3836" t="s">
        <v>2</v>
      </c>
      <c r="D3836">
        <v>4549038</v>
      </c>
      <c r="E3836">
        <v>4549760</v>
      </c>
      <c r="F3836" t="s">
        <v>48</v>
      </c>
      <c r="G3836" t="s">
        <v>9406</v>
      </c>
      <c r="H3836" t="s">
        <v>9406</v>
      </c>
      <c r="I3836" t="s">
        <v>30</v>
      </c>
      <c r="J3836" t="s">
        <v>9405</v>
      </c>
      <c r="K3836">
        <v>723</v>
      </c>
      <c r="L3836">
        <v>240</v>
      </c>
    </row>
    <row r="3837" spans="1:13" x14ac:dyDescent="0.25">
      <c r="A3837" t="s">
        <v>16</v>
      </c>
      <c r="B3837" t="s">
        <v>13</v>
      </c>
      <c r="C3837" t="s">
        <v>2</v>
      </c>
      <c r="D3837">
        <v>4549821</v>
      </c>
      <c r="E3837">
        <v>4550039</v>
      </c>
      <c r="F3837" t="s">
        <v>14</v>
      </c>
      <c r="G3837" t="s">
        <v>9408</v>
      </c>
      <c r="H3837" t="s">
        <v>9408</v>
      </c>
      <c r="I3837" t="s">
        <v>30</v>
      </c>
      <c r="J3837" t="s">
        <v>9407</v>
      </c>
      <c r="K3837">
        <v>219</v>
      </c>
      <c r="L3837">
        <v>72</v>
      </c>
    </row>
    <row r="3838" spans="1:13" x14ac:dyDescent="0.25">
      <c r="A3838" t="s">
        <v>16</v>
      </c>
      <c r="B3838" t="s">
        <v>13</v>
      </c>
      <c r="C3838" t="s">
        <v>2</v>
      </c>
      <c r="D3838">
        <v>4550122</v>
      </c>
      <c r="E3838">
        <v>4550997</v>
      </c>
      <c r="F3838" t="s">
        <v>48</v>
      </c>
      <c r="G3838" t="s">
        <v>9410</v>
      </c>
      <c r="H3838" t="s">
        <v>9410</v>
      </c>
      <c r="I3838" t="s">
        <v>453</v>
      </c>
      <c r="J3838" t="s">
        <v>9409</v>
      </c>
      <c r="K3838">
        <v>876</v>
      </c>
      <c r="L3838">
        <v>291</v>
      </c>
    </row>
    <row r="3839" spans="1:13" x14ac:dyDescent="0.25">
      <c r="A3839" t="s">
        <v>16</v>
      </c>
      <c r="B3839" t="s">
        <v>13</v>
      </c>
      <c r="C3839" t="s">
        <v>2</v>
      </c>
      <c r="D3839">
        <v>4551036</v>
      </c>
      <c r="E3839">
        <v>4551632</v>
      </c>
      <c r="F3839" t="s">
        <v>48</v>
      </c>
      <c r="G3839" t="s">
        <v>9412</v>
      </c>
      <c r="H3839" t="s">
        <v>9412</v>
      </c>
      <c r="I3839" t="s">
        <v>9413</v>
      </c>
      <c r="J3839" t="s">
        <v>9411</v>
      </c>
      <c r="K3839">
        <v>597</v>
      </c>
      <c r="L3839">
        <v>198</v>
      </c>
    </row>
    <row r="3840" spans="1:13" x14ac:dyDescent="0.25">
      <c r="A3840" t="s">
        <v>16</v>
      </c>
      <c r="B3840" t="s">
        <v>13</v>
      </c>
      <c r="C3840" t="s">
        <v>2</v>
      </c>
      <c r="D3840">
        <v>4551783</v>
      </c>
      <c r="E3840">
        <v>4553387</v>
      </c>
      <c r="F3840" t="s">
        <v>48</v>
      </c>
      <c r="G3840" t="s">
        <v>9415</v>
      </c>
      <c r="H3840" t="s">
        <v>9415</v>
      </c>
      <c r="I3840" t="s">
        <v>9416</v>
      </c>
      <c r="J3840" t="s">
        <v>9414</v>
      </c>
      <c r="K3840">
        <v>1605</v>
      </c>
      <c r="L3840">
        <v>534</v>
      </c>
    </row>
    <row r="3841" spans="1:13" x14ac:dyDescent="0.25">
      <c r="A3841" t="s">
        <v>16</v>
      </c>
      <c r="B3841" t="s">
        <v>13</v>
      </c>
      <c r="C3841" t="s">
        <v>2</v>
      </c>
      <c r="D3841">
        <v>4553623</v>
      </c>
      <c r="E3841">
        <v>4554374</v>
      </c>
      <c r="F3841" t="s">
        <v>48</v>
      </c>
      <c r="G3841" t="s">
        <v>9418</v>
      </c>
      <c r="H3841" t="s">
        <v>9418</v>
      </c>
      <c r="I3841" t="s">
        <v>9419</v>
      </c>
      <c r="J3841" t="s">
        <v>9417</v>
      </c>
      <c r="K3841">
        <v>752</v>
      </c>
      <c r="L3841">
        <v>250</v>
      </c>
      <c r="M3841" t="s">
        <v>1318</v>
      </c>
    </row>
    <row r="3842" spans="1:13" x14ac:dyDescent="0.25">
      <c r="A3842" t="s">
        <v>16</v>
      </c>
      <c r="B3842" t="s">
        <v>13</v>
      </c>
      <c r="C3842" t="s">
        <v>2</v>
      </c>
      <c r="D3842">
        <v>4554391</v>
      </c>
      <c r="E3842">
        <v>4554867</v>
      </c>
      <c r="F3842" t="s">
        <v>48</v>
      </c>
      <c r="G3842" t="s">
        <v>9421</v>
      </c>
      <c r="H3842" t="s">
        <v>9421</v>
      </c>
      <c r="I3842" t="s">
        <v>30</v>
      </c>
      <c r="J3842" t="s">
        <v>9420</v>
      </c>
      <c r="K3842">
        <v>477</v>
      </c>
      <c r="L3842">
        <v>158</v>
      </c>
    </row>
    <row r="3843" spans="1:13" x14ac:dyDescent="0.25">
      <c r="A3843" t="s">
        <v>16</v>
      </c>
      <c r="B3843" t="s">
        <v>13</v>
      </c>
      <c r="C3843" t="s">
        <v>2</v>
      </c>
      <c r="D3843">
        <v>4555144</v>
      </c>
      <c r="E3843">
        <v>4558344</v>
      </c>
      <c r="F3843" t="s">
        <v>14</v>
      </c>
      <c r="G3843" t="s">
        <v>9423</v>
      </c>
      <c r="H3843" t="s">
        <v>9423</v>
      </c>
      <c r="I3843" t="s">
        <v>9424</v>
      </c>
      <c r="J3843" t="s">
        <v>9422</v>
      </c>
      <c r="K3843">
        <v>3201</v>
      </c>
      <c r="L3843">
        <v>1066</v>
      </c>
    </row>
    <row r="3844" spans="1:13" x14ac:dyDescent="0.25">
      <c r="A3844" t="s">
        <v>16</v>
      </c>
      <c r="B3844" t="s">
        <v>13</v>
      </c>
      <c r="C3844" t="s">
        <v>2</v>
      </c>
      <c r="D3844">
        <v>4558441</v>
      </c>
      <c r="E3844">
        <v>4559058</v>
      </c>
      <c r="F3844" t="s">
        <v>14</v>
      </c>
      <c r="G3844" t="s">
        <v>9426</v>
      </c>
      <c r="H3844" t="s">
        <v>9426</v>
      </c>
      <c r="I3844" t="s">
        <v>36</v>
      </c>
      <c r="J3844" t="s">
        <v>9425</v>
      </c>
      <c r="K3844">
        <v>618</v>
      </c>
      <c r="L3844">
        <v>205</v>
      </c>
    </row>
    <row r="3845" spans="1:13" x14ac:dyDescent="0.25">
      <c r="A3845" t="s">
        <v>9427</v>
      </c>
      <c r="B3845" t="s">
        <v>13</v>
      </c>
      <c r="C3845" t="s">
        <v>2</v>
      </c>
      <c r="D3845">
        <v>4559140</v>
      </c>
      <c r="E3845">
        <v>4559254</v>
      </c>
      <c r="F3845" t="s">
        <v>48</v>
      </c>
      <c r="I3845" t="s">
        <v>9429</v>
      </c>
      <c r="J3845" t="s">
        <v>9428</v>
      </c>
      <c r="K3845">
        <v>115</v>
      </c>
    </row>
    <row r="3846" spans="1:13" x14ac:dyDescent="0.25">
      <c r="A3846" t="s">
        <v>9427</v>
      </c>
      <c r="B3846" t="s">
        <v>13</v>
      </c>
      <c r="C3846" t="s">
        <v>2</v>
      </c>
      <c r="D3846">
        <v>4559371</v>
      </c>
      <c r="E3846">
        <v>4562267</v>
      </c>
      <c r="F3846" t="s">
        <v>48</v>
      </c>
      <c r="I3846" t="s">
        <v>9431</v>
      </c>
      <c r="J3846" t="s">
        <v>9430</v>
      </c>
      <c r="K3846">
        <v>2897</v>
      </c>
    </row>
    <row r="3847" spans="1:13" x14ac:dyDescent="0.25">
      <c r="A3847" t="s">
        <v>1041</v>
      </c>
      <c r="B3847" t="s">
        <v>13</v>
      </c>
      <c r="C3847" t="s">
        <v>2</v>
      </c>
      <c r="D3847">
        <v>4562488</v>
      </c>
      <c r="E3847">
        <v>4562564</v>
      </c>
      <c r="F3847" t="s">
        <v>48</v>
      </c>
      <c r="I3847" t="s">
        <v>9433</v>
      </c>
      <c r="J3847" t="s">
        <v>9432</v>
      </c>
      <c r="K3847">
        <v>77</v>
      </c>
      <c r="M3847" t="s">
        <v>9434</v>
      </c>
    </row>
    <row r="3848" spans="1:13" x14ac:dyDescent="0.25">
      <c r="A3848" t="s">
        <v>1041</v>
      </c>
      <c r="B3848" t="s">
        <v>13</v>
      </c>
      <c r="C3848" t="s">
        <v>2</v>
      </c>
      <c r="D3848">
        <v>4562583</v>
      </c>
      <c r="E3848">
        <v>4562658</v>
      </c>
      <c r="F3848" t="s">
        <v>48</v>
      </c>
      <c r="I3848" t="s">
        <v>5198</v>
      </c>
      <c r="J3848" t="s">
        <v>9435</v>
      </c>
      <c r="K3848">
        <v>76</v>
      </c>
      <c r="M3848" t="s">
        <v>9436</v>
      </c>
    </row>
    <row r="3849" spans="1:13" x14ac:dyDescent="0.25">
      <c r="A3849" t="s">
        <v>9427</v>
      </c>
      <c r="B3849" t="s">
        <v>13</v>
      </c>
      <c r="C3849" t="s">
        <v>2</v>
      </c>
      <c r="D3849">
        <v>4562754</v>
      </c>
      <c r="E3849">
        <v>4564300</v>
      </c>
      <c r="F3849" t="s">
        <v>48</v>
      </c>
      <c r="I3849" t="s">
        <v>9438</v>
      </c>
      <c r="J3849" t="s">
        <v>9437</v>
      </c>
      <c r="K3849">
        <v>1547</v>
      </c>
    </row>
    <row r="3850" spans="1:13" x14ac:dyDescent="0.25">
      <c r="A3850" t="s">
        <v>16</v>
      </c>
      <c r="B3850" t="s">
        <v>13</v>
      </c>
      <c r="C3850" t="s">
        <v>2</v>
      </c>
      <c r="D3850">
        <v>4565017</v>
      </c>
      <c r="E3850">
        <v>4566228</v>
      </c>
      <c r="F3850" t="s">
        <v>48</v>
      </c>
      <c r="G3850" t="s">
        <v>9440</v>
      </c>
      <c r="H3850" t="s">
        <v>9440</v>
      </c>
      <c r="I3850" t="s">
        <v>9441</v>
      </c>
      <c r="J3850" t="s">
        <v>9439</v>
      </c>
      <c r="K3850">
        <v>1212</v>
      </c>
      <c r="L3850">
        <v>403</v>
      </c>
    </row>
    <row r="3851" spans="1:13" x14ac:dyDescent="0.25">
      <c r="A3851" t="s">
        <v>16</v>
      </c>
      <c r="B3851" t="s">
        <v>13</v>
      </c>
      <c r="C3851" t="s">
        <v>2</v>
      </c>
      <c r="D3851">
        <v>4566399</v>
      </c>
      <c r="E3851">
        <v>4567817</v>
      </c>
      <c r="F3851" t="s">
        <v>14</v>
      </c>
      <c r="G3851" t="s">
        <v>9443</v>
      </c>
      <c r="H3851" t="s">
        <v>9443</v>
      </c>
      <c r="I3851" t="s">
        <v>30</v>
      </c>
      <c r="J3851" t="s">
        <v>9442</v>
      </c>
      <c r="K3851">
        <v>1419</v>
      </c>
      <c r="L3851">
        <v>472</v>
      </c>
    </row>
    <row r="3852" spans="1:13" x14ac:dyDescent="0.25">
      <c r="A3852" t="s">
        <v>16</v>
      </c>
      <c r="B3852" t="s">
        <v>13</v>
      </c>
      <c r="C3852" t="s">
        <v>2</v>
      </c>
      <c r="D3852">
        <v>4568189</v>
      </c>
      <c r="E3852">
        <v>4569322</v>
      </c>
      <c r="F3852" t="s">
        <v>14</v>
      </c>
      <c r="G3852" t="s">
        <v>9445</v>
      </c>
      <c r="H3852" t="s">
        <v>9445</v>
      </c>
      <c r="I3852" t="s">
        <v>9446</v>
      </c>
      <c r="J3852" t="s">
        <v>9444</v>
      </c>
      <c r="K3852">
        <v>1134</v>
      </c>
      <c r="L3852">
        <v>377</v>
      </c>
    </row>
    <row r="3853" spans="1:13" x14ac:dyDescent="0.25">
      <c r="A3853" t="s">
        <v>16</v>
      </c>
      <c r="B3853" t="s">
        <v>13</v>
      </c>
      <c r="C3853" t="s">
        <v>2</v>
      </c>
      <c r="D3853">
        <v>4569364</v>
      </c>
      <c r="E3853">
        <v>4569591</v>
      </c>
      <c r="F3853" t="s">
        <v>48</v>
      </c>
      <c r="G3853" t="s">
        <v>9448</v>
      </c>
      <c r="H3853" t="s">
        <v>9448</v>
      </c>
      <c r="I3853" t="s">
        <v>36</v>
      </c>
      <c r="J3853" t="s">
        <v>9447</v>
      </c>
      <c r="K3853">
        <v>228</v>
      </c>
      <c r="L3853">
        <v>75</v>
      </c>
    </row>
    <row r="3854" spans="1:13" x14ac:dyDescent="0.25">
      <c r="A3854" t="s">
        <v>16</v>
      </c>
      <c r="B3854" t="s">
        <v>13</v>
      </c>
      <c r="C3854" t="s">
        <v>2</v>
      </c>
      <c r="D3854">
        <v>4569650</v>
      </c>
      <c r="E3854">
        <v>4570945</v>
      </c>
      <c r="F3854" t="s">
        <v>48</v>
      </c>
      <c r="G3854" t="s">
        <v>9450</v>
      </c>
      <c r="H3854" t="s">
        <v>9450</v>
      </c>
      <c r="I3854" t="s">
        <v>9451</v>
      </c>
      <c r="J3854" t="s">
        <v>9449</v>
      </c>
      <c r="K3854">
        <v>1296</v>
      </c>
      <c r="L3854">
        <v>431</v>
      </c>
    </row>
    <row r="3855" spans="1:13" x14ac:dyDescent="0.25">
      <c r="A3855" t="s">
        <v>16</v>
      </c>
      <c r="B3855" t="s">
        <v>13</v>
      </c>
      <c r="C3855" t="s">
        <v>2</v>
      </c>
      <c r="D3855">
        <v>4571268</v>
      </c>
      <c r="E3855">
        <v>4572068</v>
      </c>
      <c r="F3855" t="s">
        <v>48</v>
      </c>
      <c r="G3855" t="s">
        <v>9453</v>
      </c>
      <c r="H3855" t="s">
        <v>9453</v>
      </c>
      <c r="I3855" t="s">
        <v>5124</v>
      </c>
      <c r="J3855" t="s">
        <v>9452</v>
      </c>
      <c r="K3855">
        <v>801</v>
      </c>
      <c r="L3855">
        <v>266</v>
      </c>
    </row>
    <row r="3856" spans="1:13" x14ac:dyDescent="0.25">
      <c r="A3856" t="s">
        <v>16</v>
      </c>
      <c r="B3856" t="s">
        <v>13</v>
      </c>
      <c r="C3856" t="s">
        <v>2</v>
      </c>
      <c r="D3856">
        <v>4572188</v>
      </c>
      <c r="E3856">
        <v>4572847</v>
      </c>
      <c r="F3856" t="s">
        <v>14</v>
      </c>
      <c r="G3856" t="s">
        <v>9455</v>
      </c>
      <c r="H3856" t="s">
        <v>9455</v>
      </c>
      <c r="I3856" t="s">
        <v>9456</v>
      </c>
      <c r="J3856" t="s">
        <v>9454</v>
      </c>
      <c r="K3856">
        <v>660</v>
      </c>
      <c r="L3856">
        <v>219</v>
      </c>
    </row>
    <row r="3857" spans="1:12" x14ac:dyDescent="0.25">
      <c r="A3857" t="s">
        <v>16</v>
      </c>
      <c r="B3857" t="s">
        <v>13</v>
      </c>
      <c r="C3857" t="s">
        <v>2</v>
      </c>
      <c r="D3857">
        <v>4572936</v>
      </c>
      <c r="E3857">
        <v>4573547</v>
      </c>
      <c r="F3857" t="s">
        <v>14</v>
      </c>
      <c r="G3857" t="s">
        <v>9458</v>
      </c>
      <c r="H3857" t="s">
        <v>9458</v>
      </c>
      <c r="I3857" t="s">
        <v>36</v>
      </c>
      <c r="J3857" t="s">
        <v>9457</v>
      </c>
      <c r="K3857">
        <v>612</v>
      </c>
      <c r="L3857">
        <v>203</v>
      </c>
    </row>
    <row r="3858" spans="1:12" x14ac:dyDescent="0.25">
      <c r="A3858" t="s">
        <v>16</v>
      </c>
      <c r="B3858" t="s">
        <v>13</v>
      </c>
      <c r="C3858" t="s">
        <v>2</v>
      </c>
      <c r="D3858">
        <v>4573661</v>
      </c>
      <c r="E3858">
        <v>4574458</v>
      </c>
      <c r="F3858" t="s">
        <v>14</v>
      </c>
      <c r="G3858" t="s">
        <v>9460</v>
      </c>
      <c r="H3858" t="s">
        <v>9460</v>
      </c>
      <c r="I3858" t="s">
        <v>3520</v>
      </c>
      <c r="J3858" t="s">
        <v>9459</v>
      </c>
      <c r="K3858">
        <v>798</v>
      </c>
      <c r="L3858">
        <v>265</v>
      </c>
    </row>
    <row r="3859" spans="1:12" x14ac:dyDescent="0.25">
      <c r="A3859" t="s">
        <v>16</v>
      </c>
      <c r="B3859" t="s">
        <v>13</v>
      </c>
      <c r="C3859" t="s">
        <v>2</v>
      </c>
      <c r="D3859">
        <v>4574458</v>
      </c>
      <c r="E3859">
        <v>4575384</v>
      </c>
      <c r="F3859" t="s">
        <v>14</v>
      </c>
      <c r="G3859" t="s">
        <v>9462</v>
      </c>
      <c r="H3859" t="s">
        <v>9462</v>
      </c>
      <c r="I3859" t="s">
        <v>9463</v>
      </c>
      <c r="J3859" t="s">
        <v>9461</v>
      </c>
      <c r="K3859">
        <v>927</v>
      </c>
      <c r="L3859">
        <v>308</v>
      </c>
    </row>
    <row r="3860" spans="1:12" x14ac:dyDescent="0.25">
      <c r="A3860" t="s">
        <v>16</v>
      </c>
      <c r="B3860" t="s">
        <v>13</v>
      </c>
      <c r="C3860" t="s">
        <v>2</v>
      </c>
      <c r="D3860">
        <v>4575418</v>
      </c>
      <c r="E3860">
        <v>4575726</v>
      </c>
      <c r="F3860" t="s">
        <v>14</v>
      </c>
      <c r="G3860" t="s">
        <v>9465</v>
      </c>
      <c r="H3860" t="s">
        <v>9465</v>
      </c>
      <c r="I3860" t="s">
        <v>9466</v>
      </c>
      <c r="J3860" t="s">
        <v>9464</v>
      </c>
      <c r="K3860">
        <v>309</v>
      </c>
      <c r="L3860">
        <v>102</v>
      </c>
    </row>
    <row r="3861" spans="1:12" x14ac:dyDescent="0.25">
      <c r="A3861" t="s">
        <v>16</v>
      </c>
      <c r="B3861" t="s">
        <v>13</v>
      </c>
      <c r="C3861" t="s">
        <v>2</v>
      </c>
      <c r="D3861">
        <v>4575931</v>
      </c>
      <c r="E3861">
        <v>4576896</v>
      </c>
      <c r="F3861" t="s">
        <v>14</v>
      </c>
      <c r="G3861" t="s">
        <v>9468</v>
      </c>
      <c r="H3861" t="s">
        <v>9468</v>
      </c>
      <c r="I3861" t="s">
        <v>9469</v>
      </c>
      <c r="J3861" t="s">
        <v>9467</v>
      </c>
      <c r="K3861">
        <v>966</v>
      </c>
      <c r="L3861">
        <v>321</v>
      </c>
    </row>
    <row r="3862" spans="1:12" x14ac:dyDescent="0.25">
      <c r="A3862" t="s">
        <v>16</v>
      </c>
      <c r="B3862" t="s">
        <v>13</v>
      </c>
      <c r="C3862" t="s">
        <v>2</v>
      </c>
      <c r="D3862">
        <v>4577256</v>
      </c>
      <c r="E3862">
        <v>4577978</v>
      </c>
      <c r="F3862" t="s">
        <v>14</v>
      </c>
      <c r="G3862" t="s">
        <v>9471</v>
      </c>
      <c r="H3862" t="s">
        <v>9471</v>
      </c>
      <c r="I3862" t="s">
        <v>9472</v>
      </c>
      <c r="J3862" t="s">
        <v>9470</v>
      </c>
      <c r="K3862">
        <v>723</v>
      </c>
      <c r="L3862">
        <v>240</v>
      </c>
    </row>
    <row r="3863" spans="1:12" x14ac:dyDescent="0.25">
      <c r="A3863" t="s">
        <v>16</v>
      </c>
      <c r="B3863" t="s">
        <v>13</v>
      </c>
      <c r="C3863" t="s">
        <v>2</v>
      </c>
      <c r="D3863">
        <v>4577978</v>
      </c>
      <c r="E3863">
        <v>4578319</v>
      </c>
      <c r="F3863" t="s">
        <v>14</v>
      </c>
      <c r="G3863" t="s">
        <v>9474</v>
      </c>
      <c r="H3863" t="s">
        <v>9474</v>
      </c>
      <c r="I3863" t="s">
        <v>30</v>
      </c>
      <c r="J3863" t="s">
        <v>9473</v>
      </c>
      <c r="K3863">
        <v>342</v>
      </c>
      <c r="L3863">
        <v>113</v>
      </c>
    </row>
    <row r="3864" spans="1:12" x14ac:dyDescent="0.25">
      <c r="A3864" t="s">
        <v>16</v>
      </c>
      <c r="B3864" t="s">
        <v>13</v>
      </c>
      <c r="C3864" t="s">
        <v>2</v>
      </c>
      <c r="D3864">
        <v>4578734</v>
      </c>
      <c r="E3864">
        <v>4579297</v>
      </c>
      <c r="F3864" t="s">
        <v>14</v>
      </c>
      <c r="G3864" t="s">
        <v>9476</v>
      </c>
      <c r="H3864" t="s">
        <v>9476</v>
      </c>
      <c r="I3864" t="s">
        <v>36</v>
      </c>
      <c r="J3864" t="s">
        <v>9475</v>
      </c>
      <c r="K3864">
        <v>564</v>
      </c>
      <c r="L3864">
        <v>187</v>
      </c>
    </row>
    <row r="3865" spans="1:12" x14ac:dyDescent="0.25">
      <c r="A3865" t="s">
        <v>16</v>
      </c>
      <c r="B3865" t="s">
        <v>13</v>
      </c>
      <c r="C3865" t="s">
        <v>2</v>
      </c>
      <c r="D3865">
        <v>4579377</v>
      </c>
      <c r="E3865">
        <v>4581722</v>
      </c>
      <c r="F3865" t="s">
        <v>48</v>
      </c>
      <c r="G3865" t="s">
        <v>9478</v>
      </c>
      <c r="H3865" t="s">
        <v>9478</v>
      </c>
      <c r="I3865" t="s">
        <v>8725</v>
      </c>
      <c r="J3865" t="s">
        <v>9477</v>
      </c>
      <c r="K3865">
        <v>2346</v>
      </c>
      <c r="L3865">
        <v>781</v>
      </c>
    </row>
    <row r="3866" spans="1:12" x14ac:dyDescent="0.25">
      <c r="A3866" t="s">
        <v>16</v>
      </c>
      <c r="B3866" t="s">
        <v>13</v>
      </c>
      <c r="C3866" t="s">
        <v>2</v>
      </c>
      <c r="D3866">
        <v>4581736</v>
      </c>
      <c r="E3866">
        <v>4582203</v>
      </c>
      <c r="F3866" t="s">
        <v>48</v>
      </c>
      <c r="G3866" t="s">
        <v>9480</v>
      </c>
      <c r="H3866" t="s">
        <v>9480</v>
      </c>
      <c r="I3866" t="s">
        <v>9481</v>
      </c>
      <c r="J3866" t="s">
        <v>9479</v>
      </c>
      <c r="K3866">
        <v>468</v>
      </c>
      <c r="L3866">
        <v>155</v>
      </c>
    </row>
    <row r="3867" spans="1:12" x14ac:dyDescent="0.25">
      <c r="A3867" t="s">
        <v>16</v>
      </c>
      <c r="B3867" t="s">
        <v>13</v>
      </c>
      <c r="C3867" t="s">
        <v>2</v>
      </c>
      <c r="D3867">
        <v>4582200</v>
      </c>
      <c r="E3867">
        <v>4583474</v>
      </c>
      <c r="F3867" t="s">
        <v>48</v>
      </c>
      <c r="G3867" t="s">
        <v>9483</v>
      </c>
      <c r="H3867" t="s">
        <v>9483</v>
      </c>
      <c r="I3867" t="s">
        <v>9484</v>
      </c>
      <c r="J3867" t="s">
        <v>9482</v>
      </c>
      <c r="K3867">
        <v>1275</v>
      </c>
      <c r="L3867">
        <v>424</v>
      </c>
    </row>
    <row r="3868" spans="1:12" x14ac:dyDescent="0.25">
      <c r="A3868" t="s">
        <v>16</v>
      </c>
      <c r="B3868" t="s">
        <v>13</v>
      </c>
      <c r="C3868" t="s">
        <v>2</v>
      </c>
      <c r="D3868">
        <v>4583571</v>
      </c>
      <c r="E3868">
        <v>4584248</v>
      </c>
      <c r="F3868" t="s">
        <v>14</v>
      </c>
      <c r="G3868" t="s">
        <v>9486</v>
      </c>
      <c r="H3868" t="s">
        <v>9486</v>
      </c>
      <c r="I3868" t="s">
        <v>36</v>
      </c>
      <c r="J3868" t="s">
        <v>9485</v>
      </c>
      <c r="K3868">
        <v>678</v>
      </c>
      <c r="L3868">
        <v>225</v>
      </c>
    </row>
    <row r="3869" spans="1:12" x14ac:dyDescent="0.25">
      <c r="A3869" t="s">
        <v>16</v>
      </c>
      <c r="B3869" t="s">
        <v>13</v>
      </c>
      <c r="C3869" t="s">
        <v>2</v>
      </c>
      <c r="D3869">
        <v>4584336</v>
      </c>
      <c r="E3869">
        <v>4586024</v>
      </c>
      <c r="F3869" t="s">
        <v>14</v>
      </c>
      <c r="G3869" t="s">
        <v>9488</v>
      </c>
      <c r="H3869" t="s">
        <v>9488</v>
      </c>
      <c r="I3869" t="s">
        <v>9489</v>
      </c>
      <c r="J3869" t="s">
        <v>9487</v>
      </c>
      <c r="K3869">
        <v>1689</v>
      </c>
      <c r="L3869">
        <v>562</v>
      </c>
    </row>
    <row r="3870" spans="1:12" x14ac:dyDescent="0.25">
      <c r="A3870" t="s">
        <v>16</v>
      </c>
      <c r="B3870" t="s">
        <v>13</v>
      </c>
      <c r="C3870" t="s">
        <v>2</v>
      </c>
      <c r="D3870">
        <v>4586204</v>
      </c>
      <c r="E3870">
        <v>4587088</v>
      </c>
      <c r="F3870" t="s">
        <v>14</v>
      </c>
      <c r="G3870" t="s">
        <v>9491</v>
      </c>
      <c r="H3870" t="s">
        <v>9491</v>
      </c>
      <c r="I3870" t="s">
        <v>2661</v>
      </c>
      <c r="J3870" t="s">
        <v>9490</v>
      </c>
      <c r="K3870">
        <v>885</v>
      </c>
      <c r="L3870">
        <v>294</v>
      </c>
    </row>
    <row r="3871" spans="1:12" x14ac:dyDescent="0.25">
      <c r="A3871" t="s">
        <v>16</v>
      </c>
      <c r="B3871" t="s">
        <v>13</v>
      </c>
      <c r="C3871" t="s">
        <v>2</v>
      </c>
      <c r="D3871">
        <v>4587095</v>
      </c>
      <c r="E3871">
        <v>4587628</v>
      </c>
      <c r="F3871" t="s">
        <v>14</v>
      </c>
      <c r="G3871" t="s">
        <v>9493</v>
      </c>
      <c r="H3871" t="s">
        <v>9493</v>
      </c>
      <c r="I3871" t="s">
        <v>36</v>
      </c>
      <c r="J3871" t="s">
        <v>9492</v>
      </c>
      <c r="K3871">
        <v>534</v>
      </c>
      <c r="L3871">
        <v>177</v>
      </c>
    </row>
    <row r="3872" spans="1:12" x14ac:dyDescent="0.25">
      <c r="A3872" t="s">
        <v>16</v>
      </c>
      <c r="B3872" t="s">
        <v>13</v>
      </c>
      <c r="C3872" t="s">
        <v>2</v>
      </c>
      <c r="D3872">
        <v>4587666</v>
      </c>
      <c r="E3872">
        <v>4588421</v>
      </c>
      <c r="F3872" t="s">
        <v>14</v>
      </c>
      <c r="G3872" t="s">
        <v>9495</v>
      </c>
      <c r="H3872" t="s">
        <v>9495</v>
      </c>
      <c r="I3872" t="s">
        <v>230</v>
      </c>
      <c r="J3872" t="s">
        <v>9494</v>
      </c>
      <c r="K3872">
        <v>756</v>
      </c>
      <c r="L3872">
        <v>251</v>
      </c>
    </row>
    <row r="3873" spans="1:13" x14ac:dyDescent="0.25">
      <c r="A3873" t="s">
        <v>16</v>
      </c>
      <c r="B3873" t="s">
        <v>13</v>
      </c>
      <c r="C3873" t="s">
        <v>2</v>
      </c>
      <c r="D3873">
        <v>4588576</v>
      </c>
      <c r="E3873">
        <v>4589703</v>
      </c>
      <c r="F3873" t="s">
        <v>48</v>
      </c>
      <c r="G3873" t="s">
        <v>9497</v>
      </c>
      <c r="H3873" t="s">
        <v>9497</v>
      </c>
      <c r="I3873" t="s">
        <v>605</v>
      </c>
      <c r="J3873" t="s">
        <v>9496</v>
      </c>
      <c r="K3873">
        <v>1128</v>
      </c>
      <c r="L3873">
        <v>375</v>
      </c>
    </row>
    <row r="3874" spans="1:13" x14ac:dyDescent="0.25">
      <c r="A3874" t="s">
        <v>16</v>
      </c>
      <c r="B3874" t="s">
        <v>13</v>
      </c>
      <c r="C3874" t="s">
        <v>2</v>
      </c>
      <c r="D3874">
        <v>4589842</v>
      </c>
      <c r="E3874">
        <v>4591173</v>
      </c>
      <c r="F3874" t="s">
        <v>48</v>
      </c>
      <c r="G3874" t="s">
        <v>9499</v>
      </c>
      <c r="H3874" t="s">
        <v>9499</v>
      </c>
      <c r="I3874" t="s">
        <v>9500</v>
      </c>
      <c r="J3874" t="s">
        <v>9498</v>
      </c>
      <c r="K3874">
        <v>1332</v>
      </c>
      <c r="L3874">
        <v>443</v>
      </c>
    </row>
    <row r="3875" spans="1:13" x14ac:dyDescent="0.25">
      <c r="A3875" t="s">
        <v>16</v>
      </c>
      <c r="B3875" t="s">
        <v>13</v>
      </c>
      <c r="C3875" t="s">
        <v>2</v>
      </c>
      <c r="D3875">
        <v>4591166</v>
      </c>
      <c r="E3875">
        <v>4595164</v>
      </c>
      <c r="F3875" t="s">
        <v>48</v>
      </c>
      <c r="G3875" t="s">
        <v>9502</v>
      </c>
      <c r="H3875" t="s">
        <v>9502</v>
      </c>
      <c r="I3875" t="s">
        <v>5289</v>
      </c>
      <c r="J3875" t="s">
        <v>9501</v>
      </c>
      <c r="K3875">
        <v>3999</v>
      </c>
      <c r="L3875">
        <v>1332</v>
      </c>
    </row>
    <row r="3876" spans="1:13" x14ac:dyDescent="0.25">
      <c r="A3876" t="s">
        <v>16</v>
      </c>
      <c r="B3876" t="s">
        <v>13</v>
      </c>
      <c r="C3876" t="s">
        <v>2</v>
      </c>
      <c r="D3876">
        <v>4596052</v>
      </c>
      <c r="E3876">
        <v>4597938</v>
      </c>
      <c r="F3876" t="s">
        <v>48</v>
      </c>
      <c r="G3876" t="s">
        <v>9504</v>
      </c>
      <c r="H3876" t="s">
        <v>9504</v>
      </c>
      <c r="I3876" t="s">
        <v>9505</v>
      </c>
      <c r="J3876" t="s">
        <v>9503</v>
      </c>
      <c r="K3876">
        <v>1887</v>
      </c>
      <c r="L3876">
        <v>628</v>
      </c>
    </row>
    <row r="3877" spans="1:13" x14ac:dyDescent="0.25">
      <c r="A3877" t="s">
        <v>16</v>
      </c>
      <c r="B3877" t="s">
        <v>13</v>
      </c>
      <c r="C3877" t="s">
        <v>2</v>
      </c>
      <c r="D3877">
        <v>4598171</v>
      </c>
      <c r="E3877">
        <v>4599028</v>
      </c>
      <c r="F3877" t="s">
        <v>14</v>
      </c>
      <c r="G3877" t="s">
        <v>9507</v>
      </c>
      <c r="H3877" t="s">
        <v>9507</v>
      </c>
      <c r="I3877" t="s">
        <v>9508</v>
      </c>
      <c r="J3877" t="s">
        <v>9506</v>
      </c>
      <c r="K3877">
        <v>858</v>
      </c>
      <c r="L3877">
        <v>285</v>
      </c>
    </row>
    <row r="3878" spans="1:13" x14ac:dyDescent="0.25">
      <c r="A3878" t="s">
        <v>16</v>
      </c>
      <c r="B3878" t="s">
        <v>13</v>
      </c>
      <c r="C3878" t="s">
        <v>2</v>
      </c>
      <c r="D3878">
        <v>4599408</v>
      </c>
      <c r="E3878">
        <v>4600019</v>
      </c>
      <c r="F3878" t="s">
        <v>48</v>
      </c>
      <c r="G3878" t="s">
        <v>9510</v>
      </c>
      <c r="H3878" t="s">
        <v>9510</v>
      </c>
      <c r="I3878" t="s">
        <v>36</v>
      </c>
      <c r="J3878" t="s">
        <v>9509</v>
      </c>
      <c r="K3878">
        <v>612</v>
      </c>
      <c r="L3878">
        <v>203</v>
      </c>
    </row>
    <row r="3879" spans="1:13" x14ac:dyDescent="0.25">
      <c r="A3879" t="s">
        <v>16</v>
      </c>
      <c r="B3879" t="s">
        <v>13</v>
      </c>
      <c r="C3879" t="s">
        <v>2</v>
      </c>
      <c r="D3879">
        <v>4600079</v>
      </c>
      <c r="E3879">
        <v>4600195</v>
      </c>
      <c r="F3879" t="s">
        <v>14</v>
      </c>
      <c r="I3879" t="s">
        <v>36</v>
      </c>
      <c r="J3879" t="s">
        <v>9511</v>
      </c>
      <c r="K3879">
        <v>117</v>
      </c>
      <c r="M3879" t="s">
        <v>286</v>
      </c>
    </row>
    <row r="3880" spans="1:13" x14ac:dyDescent="0.25">
      <c r="A3880" t="s">
        <v>16</v>
      </c>
      <c r="B3880" t="s">
        <v>13</v>
      </c>
      <c r="C3880" t="s">
        <v>2</v>
      </c>
      <c r="D3880">
        <v>4600213</v>
      </c>
      <c r="E3880">
        <v>4601025</v>
      </c>
      <c r="F3880" t="s">
        <v>48</v>
      </c>
      <c r="G3880" t="s">
        <v>9513</v>
      </c>
      <c r="H3880" t="s">
        <v>9513</v>
      </c>
      <c r="I3880" t="s">
        <v>36</v>
      </c>
      <c r="J3880" t="s">
        <v>9512</v>
      </c>
      <c r="K3880">
        <v>813</v>
      </c>
      <c r="L3880">
        <v>270</v>
      </c>
    </row>
    <row r="3881" spans="1:13" x14ac:dyDescent="0.25">
      <c r="A3881" t="s">
        <v>16</v>
      </c>
      <c r="B3881" t="s">
        <v>13</v>
      </c>
      <c r="C3881" t="s">
        <v>2</v>
      </c>
      <c r="D3881">
        <v>4601576</v>
      </c>
      <c r="E3881">
        <v>4602232</v>
      </c>
      <c r="F3881" t="s">
        <v>14</v>
      </c>
      <c r="G3881" t="s">
        <v>9515</v>
      </c>
      <c r="H3881" t="s">
        <v>9515</v>
      </c>
      <c r="I3881" t="s">
        <v>9516</v>
      </c>
      <c r="J3881" t="s">
        <v>9514</v>
      </c>
      <c r="K3881">
        <v>657</v>
      </c>
      <c r="L3881">
        <v>218</v>
      </c>
    </row>
    <row r="3882" spans="1:13" x14ac:dyDescent="0.25">
      <c r="A3882" t="s">
        <v>16</v>
      </c>
      <c r="B3882" t="s">
        <v>13</v>
      </c>
      <c r="C3882" t="s">
        <v>2</v>
      </c>
      <c r="D3882">
        <v>4602436</v>
      </c>
      <c r="E3882">
        <v>4604421</v>
      </c>
      <c r="F3882" t="s">
        <v>48</v>
      </c>
      <c r="G3882" t="s">
        <v>9518</v>
      </c>
      <c r="H3882" t="s">
        <v>9518</v>
      </c>
      <c r="I3882" t="s">
        <v>9519</v>
      </c>
      <c r="J3882" t="s">
        <v>9517</v>
      </c>
      <c r="K3882">
        <v>1986</v>
      </c>
      <c r="L3882">
        <v>661</v>
      </c>
    </row>
    <row r="3883" spans="1:13" x14ac:dyDescent="0.25">
      <c r="A3883" t="s">
        <v>16</v>
      </c>
      <c r="B3883" t="s">
        <v>13</v>
      </c>
      <c r="C3883" t="s">
        <v>2</v>
      </c>
      <c r="D3883">
        <v>4604905</v>
      </c>
      <c r="E3883">
        <v>4605243</v>
      </c>
      <c r="F3883" t="s">
        <v>48</v>
      </c>
      <c r="G3883" t="s">
        <v>9521</v>
      </c>
      <c r="H3883" t="s">
        <v>9521</v>
      </c>
      <c r="I3883" t="s">
        <v>498</v>
      </c>
      <c r="J3883" t="s">
        <v>9520</v>
      </c>
      <c r="K3883">
        <v>339</v>
      </c>
      <c r="L3883">
        <v>112</v>
      </c>
    </row>
    <row r="3884" spans="1:13" x14ac:dyDescent="0.25">
      <c r="A3884" t="s">
        <v>16</v>
      </c>
      <c r="B3884" t="s">
        <v>13</v>
      </c>
      <c r="C3884" t="s">
        <v>2</v>
      </c>
      <c r="D3884">
        <v>4605434</v>
      </c>
      <c r="E3884">
        <v>4605715</v>
      </c>
      <c r="F3884" t="s">
        <v>14</v>
      </c>
      <c r="G3884" t="s">
        <v>9523</v>
      </c>
      <c r="H3884" t="s">
        <v>9523</v>
      </c>
      <c r="I3884" t="s">
        <v>36</v>
      </c>
      <c r="J3884" t="s">
        <v>9522</v>
      </c>
      <c r="K3884">
        <v>282</v>
      </c>
      <c r="L3884">
        <v>93</v>
      </c>
    </row>
    <row r="3885" spans="1:13" x14ac:dyDescent="0.25">
      <c r="A3885" t="s">
        <v>16</v>
      </c>
      <c r="B3885" t="s">
        <v>13</v>
      </c>
      <c r="C3885" t="s">
        <v>2</v>
      </c>
      <c r="D3885">
        <v>4605731</v>
      </c>
      <c r="E3885">
        <v>4607251</v>
      </c>
      <c r="F3885" t="s">
        <v>14</v>
      </c>
      <c r="G3885" t="s">
        <v>9525</v>
      </c>
      <c r="H3885" t="s">
        <v>9525</v>
      </c>
      <c r="I3885" t="s">
        <v>9526</v>
      </c>
      <c r="J3885" t="s">
        <v>9524</v>
      </c>
      <c r="K3885">
        <v>1521</v>
      </c>
      <c r="L3885">
        <v>506</v>
      </c>
    </row>
    <row r="3886" spans="1:13" x14ac:dyDescent="0.25">
      <c r="A3886" t="s">
        <v>16</v>
      </c>
      <c r="B3886" t="s">
        <v>13</v>
      </c>
      <c r="C3886" t="s">
        <v>2</v>
      </c>
      <c r="D3886">
        <v>4607594</v>
      </c>
      <c r="E3886">
        <v>4608103</v>
      </c>
      <c r="F3886" t="s">
        <v>14</v>
      </c>
      <c r="G3886" t="s">
        <v>9528</v>
      </c>
      <c r="H3886" t="s">
        <v>9528</v>
      </c>
      <c r="I3886" t="s">
        <v>9529</v>
      </c>
      <c r="J3886" t="s">
        <v>9527</v>
      </c>
      <c r="K3886">
        <v>510</v>
      </c>
      <c r="L3886">
        <v>169</v>
      </c>
    </row>
    <row r="3887" spans="1:13" x14ac:dyDescent="0.25">
      <c r="A3887" t="s">
        <v>16</v>
      </c>
      <c r="B3887" t="s">
        <v>13</v>
      </c>
      <c r="C3887" t="s">
        <v>2</v>
      </c>
      <c r="D3887">
        <v>4608349</v>
      </c>
      <c r="E3887">
        <v>4608525</v>
      </c>
      <c r="F3887" t="s">
        <v>48</v>
      </c>
      <c r="G3887" t="s">
        <v>9531</v>
      </c>
      <c r="H3887" t="s">
        <v>9531</v>
      </c>
      <c r="I3887" t="s">
        <v>36</v>
      </c>
      <c r="J3887" t="s">
        <v>9530</v>
      </c>
      <c r="K3887">
        <v>177</v>
      </c>
      <c r="L3887">
        <v>58</v>
      </c>
    </row>
    <row r="3888" spans="1:13" x14ac:dyDescent="0.25">
      <c r="A3888" t="s">
        <v>16</v>
      </c>
      <c r="B3888" t="s">
        <v>13</v>
      </c>
      <c r="C3888" t="s">
        <v>2</v>
      </c>
      <c r="D3888">
        <v>4608908</v>
      </c>
      <c r="E3888">
        <v>4610470</v>
      </c>
      <c r="F3888" t="s">
        <v>14</v>
      </c>
      <c r="G3888" t="s">
        <v>9533</v>
      </c>
      <c r="H3888" t="s">
        <v>9533</v>
      </c>
      <c r="I3888" t="s">
        <v>30</v>
      </c>
      <c r="J3888" t="s">
        <v>9532</v>
      </c>
      <c r="K3888">
        <v>1563</v>
      </c>
      <c r="L3888">
        <v>520</v>
      </c>
    </row>
    <row r="3889" spans="1:13" x14ac:dyDescent="0.25">
      <c r="A3889" t="s">
        <v>16</v>
      </c>
      <c r="B3889" t="s">
        <v>13</v>
      </c>
      <c r="C3889" t="s">
        <v>2</v>
      </c>
      <c r="D3889">
        <v>4610536</v>
      </c>
      <c r="E3889">
        <v>4611657</v>
      </c>
      <c r="F3889" t="s">
        <v>48</v>
      </c>
      <c r="G3889" t="s">
        <v>9535</v>
      </c>
      <c r="H3889" t="s">
        <v>9535</v>
      </c>
      <c r="I3889" t="s">
        <v>9536</v>
      </c>
      <c r="J3889" t="s">
        <v>9534</v>
      </c>
      <c r="K3889">
        <v>1122</v>
      </c>
      <c r="L3889">
        <v>373</v>
      </c>
    </row>
    <row r="3890" spans="1:13" x14ac:dyDescent="0.25">
      <c r="A3890" t="s">
        <v>16</v>
      </c>
      <c r="B3890" t="s">
        <v>13</v>
      </c>
      <c r="C3890" t="s">
        <v>2</v>
      </c>
      <c r="D3890">
        <v>4611667</v>
      </c>
      <c r="E3890">
        <v>4612743</v>
      </c>
      <c r="F3890" t="s">
        <v>48</v>
      </c>
      <c r="G3890" t="s">
        <v>9538</v>
      </c>
      <c r="H3890" t="s">
        <v>9538</v>
      </c>
      <c r="I3890" t="s">
        <v>230</v>
      </c>
      <c r="J3890" t="s">
        <v>9537</v>
      </c>
      <c r="K3890">
        <v>1077</v>
      </c>
      <c r="L3890">
        <v>358</v>
      </c>
    </row>
    <row r="3891" spans="1:13" x14ac:dyDescent="0.25">
      <c r="A3891" t="s">
        <v>16</v>
      </c>
      <c r="B3891" t="s">
        <v>13</v>
      </c>
      <c r="C3891" t="s">
        <v>2</v>
      </c>
      <c r="D3891">
        <v>4612836</v>
      </c>
      <c r="E3891">
        <v>4613483</v>
      </c>
      <c r="F3891" t="s">
        <v>14</v>
      </c>
      <c r="G3891" t="s">
        <v>9540</v>
      </c>
      <c r="H3891" t="s">
        <v>9540</v>
      </c>
      <c r="I3891" t="s">
        <v>617</v>
      </c>
      <c r="J3891" t="s">
        <v>9539</v>
      </c>
      <c r="K3891">
        <v>648</v>
      </c>
      <c r="L3891">
        <v>215</v>
      </c>
    </row>
    <row r="3892" spans="1:13" x14ac:dyDescent="0.25">
      <c r="A3892" t="s">
        <v>16</v>
      </c>
      <c r="B3892" t="s">
        <v>13</v>
      </c>
      <c r="C3892" t="s">
        <v>2</v>
      </c>
      <c r="D3892">
        <v>4614195</v>
      </c>
      <c r="E3892">
        <v>4614302</v>
      </c>
      <c r="F3892" t="s">
        <v>14</v>
      </c>
      <c r="G3892" t="s">
        <v>9542</v>
      </c>
      <c r="H3892" t="s">
        <v>9542</v>
      </c>
      <c r="I3892" t="s">
        <v>36</v>
      </c>
      <c r="J3892" t="s">
        <v>9541</v>
      </c>
      <c r="K3892">
        <v>108</v>
      </c>
      <c r="L3892">
        <v>35</v>
      </c>
    </row>
    <row r="3893" spans="1:13" x14ac:dyDescent="0.25">
      <c r="A3893" t="s">
        <v>1041</v>
      </c>
      <c r="B3893" t="s">
        <v>13</v>
      </c>
      <c r="C3893" t="s">
        <v>2</v>
      </c>
      <c r="D3893">
        <v>4614718</v>
      </c>
      <c r="E3893">
        <v>4614791</v>
      </c>
      <c r="F3893" t="s">
        <v>14</v>
      </c>
      <c r="I3893" t="s">
        <v>5198</v>
      </c>
      <c r="J3893" t="s">
        <v>9543</v>
      </c>
      <c r="K3893">
        <v>74</v>
      </c>
      <c r="M3893" t="s">
        <v>9436</v>
      </c>
    </row>
    <row r="3894" spans="1:13" x14ac:dyDescent="0.25">
      <c r="A3894" t="s">
        <v>16</v>
      </c>
      <c r="B3894" t="s">
        <v>13</v>
      </c>
      <c r="C3894" t="s">
        <v>2</v>
      </c>
      <c r="D3894">
        <v>4615144</v>
      </c>
      <c r="E3894">
        <v>4616268</v>
      </c>
      <c r="F3894" t="s">
        <v>14</v>
      </c>
      <c r="G3894" t="s">
        <v>9545</v>
      </c>
      <c r="H3894" t="s">
        <v>9545</v>
      </c>
      <c r="I3894" t="s">
        <v>36</v>
      </c>
      <c r="J3894" t="s">
        <v>9544</v>
      </c>
      <c r="K3894">
        <v>1125</v>
      </c>
      <c r="L3894">
        <v>374</v>
      </c>
    </row>
    <row r="3895" spans="1:13" x14ac:dyDescent="0.25">
      <c r="A3895" t="s">
        <v>16</v>
      </c>
      <c r="B3895" t="s">
        <v>13</v>
      </c>
      <c r="C3895" t="s">
        <v>2</v>
      </c>
      <c r="D3895">
        <v>4616323</v>
      </c>
      <c r="E3895">
        <v>4617546</v>
      </c>
      <c r="F3895" t="s">
        <v>14</v>
      </c>
      <c r="G3895" t="s">
        <v>9547</v>
      </c>
      <c r="H3895" t="s">
        <v>9547</v>
      </c>
      <c r="I3895" t="s">
        <v>9548</v>
      </c>
      <c r="J3895" t="s">
        <v>9546</v>
      </c>
      <c r="K3895">
        <v>1224</v>
      </c>
      <c r="L3895">
        <v>407</v>
      </c>
    </row>
    <row r="3896" spans="1:13" x14ac:dyDescent="0.25">
      <c r="A3896" t="s">
        <v>16</v>
      </c>
      <c r="B3896" t="s">
        <v>13</v>
      </c>
      <c r="C3896" t="s">
        <v>2</v>
      </c>
      <c r="D3896">
        <v>4617769</v>
      </c>
      <c r="E3896">
        <v>4618569</v>
      </c>
      <c r="F3896" t="s">
        <v>14</v>
      </c>
      <c r="G3896" t="s">
        <v>9550</v>
      </c>
      <c r="H3896" t="s">
        <v>9550</v>
      </c>
      <c r="I3896" t="s">
        <v>36</v>
      </c>
      <c r="J3896" t="s">
        <v>9549</v>
      </c>
      <c r="K3896">
        <v>801</v>
      </c>
      <c r="L3896">
        <v>266</v>
      </c>
    </row>
    <row r="3897" spans="1:13" x14ac:dyDescent="0.25">
      <c r="A3897" t="s">
        <v>16</v>
      </c>
      <c r="B3897" t="s">
        <v>13</v>
      </c>
      <c r="C3897" t="s">
        <v>2</v>
      </c>
      <c r="D3897">
        <v>4618832</v>
      </c>
      <c r="E3897">
        <v>4619701</v>
      </c>
      <c r="F3897" t="s">
        <v>48</v>
      </c>
      <c r="G3897" t="s">
        <v>9552</v>
      </c>
      <c r="H3897" t="s">
        <v>9552</v>
      </c>
      <c r="I3897" t="s">
        <v>1759</v>
      </c>
      <c r="J3897" t="s">
        <v>9551</v>
      </c>
      <c r="K3897">
        <v>870</v>
      </c>
      <c r="L3897">
        <v>289</v>
      </c>
    </row>
    <row r="3898" spans="1:13" x14ac:dyDescent="0.25">
      <c r="A3898" t="s">
        <v>16</v>
      </c>
      <c r="B3898" t="s">
        <v>13</v>
      </c>
      <c r="C3898" t="s">
        <v>2</v>
      </c>
      <c r="D3898">
        <v>4619701</v>
      </c>
      <c r="E3898">
        <v>4620795</v>
      </c>
      <c r="F3898" t="s">
        <v>48</v>
      </c>
      <c r="G3898" t="s">
        <v>9554</v>
      </c>
      <c r="H3898" t="s">
        <v>9554</v>
      </c>
      <c r="I3898" t="s">
        <v>36</v>
      </c>
      <c r="J3898" t="s">
        <v>9553</v>
      </c>
      <c r="K3898">
        <v>1095</v>
      </c>
      <c r="L3898">
        <v>364</v>
      </c>
    </row>
    <row r="3899" spans="1:13" x14ac:dyDescent="0.25">
      <c r="A3899" t="s">
        <v>16</v>
      </c>
      <c r="B3899" t="s">
        <v>13</v>
      </c>
      <c r="C3899" t="s">
        <v>2</v>
      </c>
      <c r="D3899">
        <v>4620884</v>
      </c>
      <c r="E3899">
        <v>4621048</v>
      </c>
      <c r="F3899" t="s">
        <v>48</v>
      </c>
      <c r="G3899" t="s">
        <v>9556</v>
      </c>
      <c r="H3899" t="s">
        <v>9556</v>
      </c>
      <c r="I3899" t="s">
        <v>36</v>
      </c>
      <c r="J3899" t="s">
        <v>9555</v>
      </c>
      <c r="K3899">
        <v>165</v>
      </c>
      <c r="L3899">
        <v>54</v>
      </c>
    </row>
    <row r="3900" spans="1:13" x14ac:dyDescent="0.25">
      <c r="A3900" t="s">
        <v>16</v>
      </c>
      <c r="B3900" t="s">
        <v>13</v>
      </c>
      <c r="C3900" t="s">
        <v>2</v>
      </c>
      <c r="D3900">
        <v>4621458</v>
      </c>
      <c r="E3900">
        <v>4621739</v>
      </c>
      <c r="F3900" t="s">
        <v>14</v>
      </c>
      <c r="G3900" t="s">
        <v>9558</v>
      </c>
      <c r="H3900" t="s">
        <v>9558</v>
      </c>
      <c r="I3900" t="s">
        <v>36</v>
      </c>
      <c r="J3900" t="s">
        <v>9557</v>
      </c>
      <c r="K3900">
        <v>282</v>
      </c>
      <c r="L3900">
        <v>93</v>
      </c>
    </row>
    <row r="3901" spans="1:13" x14ac:dyDescent="0.25">
      <c r="A3901" t="s">
        <v>16</v>
      </c>
      <c r="B3901" t="s">
        <v>13</v>
      </c>
      <c r="C3901" t="s">
        <v>2</v>
      </c>
      <c r="D3901">
        <v>4621783</v>
      </c>
      <c r="E3901">
        <v>4622058</v>
      </c>
      <c r="F3901" t="s">
        <v>14</v>
      </c>
      <c r="G3901" t="s">
        <v>9560</v>
      </c>
      <c r="H3901" t="s">
        <v>9560</v>
      </c>
      <c r="I3901" t="s">
        <v>36</v>
      </c>
      <c r="J3901" t="s">
        <v>9559</v>
      </c>
      <c r="K3901">
        <v>276</v>
      </c>
      <c r="L3901">
        <v>91</v>
      </c>
    </row>
    <row r="3902" spans="1:13" x14ac:dyDescent="0.25">
      <c r="A3902" t="s">
        <v>16</v>
      </c>
      <c r="B3902" t="s">
        <v>13</v>
      </c>
      <c r="C3902" t="s">
        <v>2</v>
      </c>
      <c r="D3902">
        <v>4622134</v>
      </c>
      <c r="E3902">
        <v>4622727</v>
      </c>
      <c r="F3902" t="s">
        <v>14</v>
      </c>
      <c r="G3902" t="s">
        <v>9562</v>
      </c>
      <c r="H3902" t="s">
        <v>9562</v>
      </c>
      <c r="I3902" t="s">
        <v>36</v>
      </c>
      <c r="J3902" t="s">
        <v>9561</v>
      </c>
      <c r="K3902">
        <v>594</v>
      </c>
      <c r="L3902">
        <v>197</v>
      </c>
    </row>
    <row r="3903" spans="1:13" x14ac:dyDescent="0.25">
      <c r="A3903" t="s">
        <v>16</v>
      </c>
      <c r="B3903" t="s">
        <v>13</v>
      </c>
      <c r="C3903" t="s">
        <v>2</v>
      </c>
      <c r="D3903">
        <v>4622934</v>
      </c>
      <c r="E3903">
        <v>4623821</v>
      </c>
      <c r="F3903" t="s">
        <v>14</v>
      </c>
      <c r="G3903" t="s">
        <v>9564</v>
      </c>
      <c r="H3903" t="s">
        <v>9564</v>
      </c>
      <c r="I3903" t="s">
        <v>278</v>
      </c>
      <c r="J3903" t="s">
        <v>9563</v>
      </c>
      <c r="K3903">
        <v>888</v>
      </c>
      <c r="L3903">
        <v>295</v>
      </c>
    </row>
    <row r="3904" spans="1:13" x14ac:dyDescent="0.25">
      <c r="A3904" t="s">
        <v>16</v>
      </c>
      <c r="B3904" t="s">
        <v>13</v>
      </c>
      <c r="C3904" t="s">
        <v>2</v>
      </c>
      <c r="D3904">
        <v>4623965</v>
      </c>
      <c r="E3904">
        <v>4624630</v>
      </c>
      <c r="F3904" t="s">
        <v>14</v>
      </c>
      <c r="G3904" t="s">
        <v>9566</v>
      </c>
      <c r="H3904" t="s">
        <v>9566</v>
      </c>
      <c r="I3904" t="s">
        <v>366</v>
      </c>
      <c r="J3904" t="s">
        <v>9565</v>
      </c>
      <c r="K3904">
        <v>666</v>
      </c>
      <c r="L3904">
        <v>221</v>
      </c>
    </row>
    <row r="3905" spans="1:12" x14ac:dyDescent="0.25">
      <c r="A3905" t="s">
        <v>16</v>
      </c>
      <c r="B3905" t="s">
        <v>13</v>
      </c>
      <c r="C3905" t="s">
        <v>2</v>
      </c>
      <c r="D3905">
        <v>4624627</v>
      </c>
      <c r="E3905">
        <v>4625811</v>
      </c>
      <c r="F3905" t="s">
        <v>14</v>
      </c>
      <c r="G3905" t="s">
        <v>9568</v>
      </c>
      <c r="H3905" t="s">
        <v>9568</v>
      </c>
      <c r="I3905" t="s">
        <v>363</v>
      </c>
      <c r="J3905" t="s">
        <v>9567</v>
      </c>
      <c r="K3905">
        <v>1185</v>
      </c>
      <c r="L3905">
        <v>394</v>
      </c>
    </row>
    <row r="3906" spans="1:12" x14ac:dyDescent="0.25">
      <c r="A3906" t="s">
        <v>16</v>
      </c>
      <c r="B3906" t="s">
        <v>13</v>
      </c>
      <c r="C3906" t="s">
        <v>2</v>
      </c>
      <c r="D3906">
        <v>4626193</v>
      </c>
      <c r="E3906">
        <v>4626483</v>
      </c>
      <c r="F3906" t="s">
        <v>14</v>
      </c>
      <c r="G3906" t="s">
        <v>9570</v>
      </c>
      <c r="H3906" t="s">
        <v>9570</v>
      </c>
      <c r="I3906" t="s">
        <v>36</v>
      </c>
      <c r="J3906" t="s">
        <v>9569</v>
      </c>
      <c r="K3906">
        <v>291</v>
      </c>
      <c r="L3906">
        <v>96</v>
      </c>
    </row>
    <row r="3907" spans="1:12" x14ac:dyDescent="0.25">
      <c r="A3907" t="s">
        <v>16</v>
      </c>
      <c r="B3907" t="s">
        <v>13</v>
      </c>
      <c r="C3907" t="s">
        <v>2</v>
      </c>
      <c r="D3907">
        <v>4626548</v>
      </c>
      <c r="E3907">
        <v>4627210</v>
      </c>
      <c r="F3907" t="s">
        <v>14</v>
      </c>
      <c r="G3907" t="s">
        <v>9572</v>
      </c>
      <c r="H3907" t="s">
        <v>9572</v>
      </c>
      <c r="I3907" t="s">
        <v>252</v>
      </c>
      <c r="J3907" t="s">
        <v>9571</v>
      </c>
      <c r="K3907">
        <v>663</v>
      </c>
      <c r="L3907">
        <v>220</v>
      </c>
    </row>
    <row r="3908" spans="1:12" x14ac:dyDescent="0.25">
      <c r="A3908" t="s">
        <v>16</v>
      </c>
      <c r="B3908" t="s">
        <v>13</v>
      </c>
      <c r="C3908" t="s">
        <v>2</v>
      </c>
      <c r="D3908">
        <v>4627675</v>
      </c>
      <c r="E3908">
        <v>4628526</v>
      </c>
      <c r="F3908" t="s">
        <v>48</v>
      </c>
      <c r="G3908" t="s">
        <v>9574</v>
      </c>
      <c r="H3908" t="s">
        <v>9574</v>
      </c>
      <c r="I3908" t="s">
        <v>9575</v>
      </c>
      <c r="J3908" t="s">
        <v>9573</v>
      </c>
      <c r="K3908">
        <v>852</v>
      </c>
      <c r="L3908">
        <v>283</v>
      </c>
    </row>
    <row r="3909" spans="1:12" x14ac:dyDescent="0.25">
      <c r="A3909" t="s">
        <v>16</v>
      </c>
      <c r="B3909" t="s">
        <v>13</v>
      </c>
      <c r="C3909" t="s">
        <v>2</v>
      </c>
      <c r="D3909">
        <v>4628770</v>
      </c>
      <c r="E3909">
        <v>4630206</v>
      </c>
      <c r="F3909" t="s">
        <v>14</v>
      </c>
      <c r="G3909" t="s">
        <v>9577</v>
      </c>
      <c r="H3909" t="s">
        <v>9577</v>
      </c>
      <c r="I3909" t="s">
        <v>2952</v>
      </c>
      <c r="J3909" t="s">
        <v>9576</v>
      </c>
      <c r="K3909">
        <v>1437</v>
      </c>
      <c r="L3909">
        <v>478</v>
      </c>
    </row>
    <row r="3910" spans="1:12" x14ac:dyDescent="0.25">
      <c r="A3910" t="s">
        <v>16</v>
      </c>
      <c r="B3910" t="s">
        <v>13</v>
      </c>
      <c r="C3910" t="s">
        <v>2</v>
      </c>
      <c r="D3910">
        <v>4630323</v>
      </c>
      <c r="E3910">
        <v>4630685</v>
      </c>
      <c r="F3910" t="s">
        <v>14</v>
      </c>
      <c r="G3910" t="s">
        <v>9579</v>
      </c>
      <c r="H3910" t="s">
        <v>9579</v>
      </c>
      <c r="I3910" t="s">
        <v>36</v>
      </c>
      <c r="J3910" t="s">
        <v>9578</v>
      </c>
      <c r="K3910">
        <v>363</v>
      </c>
      <c r="L3910">
        <v>120</v>
      </c>
    </row>
    <row r="3911" spans="1:12" x14ac:dyDescent="0.25">
      <c r="A3911" t="s">
        <v>16</v>
      </c>
      <c r="B3911" t="s">
        <v>13</v>
      </c>
      <c r="C3911" t="s">
        <v>2</v>
      </c>
      <c r="D3911">
        <v>4630689</v>
      </c>
      <c r="E3911">
        <v>4631174</v>
      </c>
      <c r="F3911" t="s">
        <v>14</v>
      </c>
      <c r="G3911" t="s">
        <v>9581</v>
      </c>
      <c r="H3911" t="s">
        <v>9581</v>
      </c>
      <c r="I3911" t="s">
        <v>30</v>
      </c>
      <c r="J3911" t="s">
        <v>9580</v>
      </c>
      <c r="K3911">
        <v>486</v>
      </c>
      <c r="L3911">
        <v>161</v>
      </c>
    </row>
    <row r="3912" spans="1:12" x14ac:dyDescent="0.25">
      <c r="A3912" t="s">
        <v>16</v>
      </c>
      <c r="B3912" t="s">
        <v>13</v>
      </c>
      <c r="C3912" t="s">
        <v>2</v>
      </c>
      <c r="D3912">
        <v>4631171</v>
      </c>
      <c r="E3912">
        <v>4631554</v>
      </c>
      <c r="F3912" t="s">
        <v>14</v>
      </c>
      <c r="G3912" t="s">
        <v>9583</v>
      </c>
      <c r="H3912" t="s">
        <v>9583</v>
      </c>
      <c r="I3912" t="s">
        <v>36</v>
      </c>
      <c r="J3912" t="s">
        <v>9582</v>
      </c>
      <c r="K3912">
        <v>384</v>
      </c>
      <c r="L3912">
        <v>127</v>
      </c>
    </row>
    <row r="3913" spans="1:12" x14ac:dyDescent="0.25">
      <c r="A3913" t="s">
        <v>16</v>
      </c>
      <c r="B3913" t="s">
        <v>13</v>
      </c>
      <c r="C3913" t="s">
        <v>2</v>
      </c>
      <c r="D3913">
        <v>4632132</v>
      </c>
      <c r="E3913">
        <v>4633238</v>
      </c>
      <c r="F3913" t="s">
        <v>14</v>
      </c>
      <c r="G3913" t="s">
        <v>9585</v>
      </c>
      <c r="H3913" t="s">
        <v>9585</v>
      </c>
      <c r="I3913" t="s">
        <v>7304</v>
      </c>
      <c r="J3913" t="s">
        <v>9584</v>
      </c>
      <c r="K3913">
        <v>1107</v>
      </c>
      <c r="L3913">
        <v>368</v>
      </c>
    </row>
    <row r="3914" spans="1:12" x14ac:dyDescent="0.25">
      <c r="A3914" t="s">
        <v>16</v>
      </c>
      <c r="B3914" t="s">
        <v>13</v>
      </c>
      <c r="C3914" t="s">
        <v>2</v>
      </c>
      <c r="D3914">
        <v>4633339</v>
      </c>
      <c r="E3914">
        <v>4634076</v>
      </c>
      <c r="F3914" t="s">
        <v>14</v>
      </c>
      <c r="G3914" t="s">
        <v>9587</v>
      </c>
      <c r="H3914" t="s">
        <v>9587</v>
      </c>
      <c r="I3914" t="s">
        <v>1279</v>
      </c>
      <c r="J3914" t="s">
        <v>9586</v>
      </c>
      <c r="K3914">
        <v>738</v>
      </c>
      <c r="L3914">
        <v>245</v>
      </c>
    </row>
    <row r="3915" spans="1:12" x14ac:dyDescent="0.25">
      <c r="A3915" t="s">
        <v>16</v>
      </c>
      <c r="B3915" t="s">
        <v>13</v>
      </c>
      <c r="C3915" t="s">
        <v>2</v>
      </c>
      <c r="D3915">
        <v>4634111</v>
      </c>
      <c r="E3915">
        <v>4635481</v>
      </c>
      <c r="F3915" t="s">
        <v>14</v>
      </c>
      <c r="G3915" t="s">
        <v>9589</v>
      </c>
      <c r="H3915" t="s">
        <v>9589</v>
      </c>
      <c r="I3915" t="s">
        <v>9590</v>
      </c>
      <c r="J3915" t="s">
        <v>9588</v>
      </c>
      <c r="K3915">
        <v>1371</v>
      </c>
      <c r="L3915">
        <v>456</v>
      </c>
    </row>
    <row r="3916" spans="1:12" x14ac:dyDescent="0.25">
      <c r="A3916" t="s">
        <v>16</v>
      </c>
      <c r="B3916" t="s">
        <v>13</v>
      </c>
      <c r="C3916" t="s">
        <v>2</v>
      </c>
      <c r="D3916">
        <v>4635540</v>
      </c>
      <c r="E3916">
        <v>4636292</v>
      </c>
      <c r="F3916" t="s">
        <v>48</v>
      </c>
      <c r="G3916" t="s">
        <v>9592</v>
      </c>
      <c r="H3916" t="s">
        <v>9592</v>
      </c>
      <c r="I3916" t="s">
        <v>30</v>
      </c>
      <c r="J3916" t="s">
        <v>9591</v>
      </c>
      <c r="K3916">
        <v>753</v>
      </c>
      <c r="L3916">
        <v>250</v>
      </c>
    </row>
    <row r="3917" spans="1:12" x14ac:dyDescent="0.25">
      <c r="A3917" t="s">
        <v>16</v>
      </c>
      <c r="B3917" t="s">
        <v>13</v>
      </c>
      <c r="C3917" t="s">
        <v>2</v>
      </c>
      <c r="D3917">
        <v>4636289</v>
      </c>
      <c r="E3917">
        <v>4636804</v>
      </c>
      <c r="F3917" t="s">
        <v>48</v>
      </c>
      <c r="G3917" t="s">
        <v>9594</v>
      </c>
      <c r="H3917" t="s">
        <v>9594</v>
      </c>
      <c r="I3917" t="s">
        <v>4250</v>
      </c>
      <c r="J3917" t="s">
        <v>9593</v>
      </c>
      <c r="K3917">
        <v>516</v>
      </c>
      <c r="L3917">
        <v>171</v>
      </c>
    </row>
    <row r="3918" spans="1:12" x14ac:dyDescent="0.25">
      <c r="A3918" t="s">
        <v>16</v>
      </c>
      <c r="B3918" t="s">
        <v>13</v>
      </c>
      <c r="C3918" t="s">
        <v>2</v>
      </c>
      <c r="D3918">
        <v>4636965</v>
      </c>
      <c r="E3918">
        <v>4638056</v>
      </c>
      <c r="F3918" t="s">
        <v>14</v>
      </c>
      <c r="G3918" t="s">
        <v>9596</v>
      </c>
      <c r="H3918" t="s">
        <v>9596</v>
      </c>
      <c r="I3918" t="s">
        <v>9597</v>
      </c>
      <c r="J3918" t="s">
        <v>9595</v>
      </c>
      <c r="K3918">
        <v>1092</v>
      </c>
      <c r="L3918">
        <v>363</v>
      </c>
    </row>
    <row r="3919" spans="1:12" x14ac:dyDescent="0.25">
      <c r="A3919" t="s">
        <v>16</v>
      </c>
      <c r="B3919" t="s">
        <v>13</v>
      </c>
      <c r="C3919" t="s">
        <v>2</v>
      </c>
      <c r="D3919">
        <v>4638053</v>
      </c>
      <c r="E3919">
        <v>4638595</v>
      </c>
      <c r="F3919" t="s">
        <v>14</v>
      </c>
      <c r="G3919" t="s">
        <v>9599</v>
      </c>
      <c r="H3919" t="s">
        <v>9599</v>
      </c>
      <c r="I3919" t="s">
        <v>6120</v>
      </c>
      <c r="J3919" t="s">
        <v>9598</v>
      </c>
      <c r="K3919">
        <v>543</v>
      </c>
      <c r="L3919">
        <v>180</v>
      </c>
    </row>
    <row r="3920" spans="1:12" x14ac:dyDescent="0.25">
      <c r="A3920" t="s">
        <v>16</v>
      </c>
      <c r="B3920" t="s">
        <v>13</v>
      </c>
      <c r="C3920" t="s">
        <v>2</v>
      </c>
      <c r="D3920">
        <v>4638894</v>
      </c>
      <c r="E3920">
        <v>4639682</v>
      </c>
      <c r="F3920" t="s">
        <v>48</v>
      </c>
      <c r="G3920" t="s">
        <v>9601</v>
      </c>
      <c r="H3920" t="s">
        <v>9601</v>
      </c>
      <c r="I3920" t="s">
        <v>252</v>
      </c>
      <c r="J3920" t="s">
        <v>9600</v>
      </c>
      <c r="K3920">
        <v>789</v>
      </c>
      <c r="L3920">
        <v>262</v>
      </c>
    </row>
    <row r="3921" spans="1:12" x14ac:dyDescent="0.25">
      <c r="A3921" t="s">
        <v>16</v>
      </c>
      <c r="B3921" t="s">
        <v>13</v>
      </c>
      <c r="C3921" t="s">
        <v>2</v>
      </c>
      <c r="D3921">
        <v>4639899</v>
      </c>
      <c r="E3921">
        <v>4640501</v>
      </c>
      <c r="F3921" t="s">
        <v>48</v>
      </c>
      <c r="G3921" t="s">
        <v>9603</v>
      </c>
      <c r="H3921" t="s">
        <v>9603</v>
      </c>
      <c r="I3921" t="s">
        <v>366</v>
      </c>
      <c r="J3921" t="s">
        <v>9602</v>
      </c>
      <c r="K3921">
        <v>603</v>
      </c>
      <c r="L3921">
        <v>200</v>
      </c>
    </row>
    <row r="3922" spans="1:12" x14ac:dyDescent="0.25">
      <c r="A3922" t="s">
        <v>16</v>
      </c>
      <c r="B3922" t="s">
        <v>13</v>
      </c>
      <c r="C3922" t="s">
        <v>2</v>
      </c>
      <c r="D3922">
        <v>4640586</v>
      </c>
      <c r="E3922">
        <v>4641767</v>
      </c>
      <c r="F3922" t="s">
        <v>48</v>
      </c>
      <c r="G3922" t="s">
        <v>9605</v>
      </c>
      <c r="H3922" t="s">
        <v>9605</v>
      </c>
      <c r="I3922" t="s">
        <v>363</v>
      </c>
      <c r="J3922" t="s">
        <v>9604</v>
      </c>
      <c r="K3922">
        <v>1182</v>
      </c>
      <c r="L3922">
        <v>393</v>
      </c>
    </row>
    <row r="3923" spans="1:12" x14ac:dyDescent="0.25">
      <c r="A3923" t="s">
        <v>16</v>
      </c>
      <c r="B3923" t="s">
        <v>13</v>
      </c>
      <c r="C3923" t="s">
        <v>2</v>
      </c>
      <c r="D3923">
        <v>4642216</v>
      </c>
      <c r="E3923">
        <v>4643460</v>
      </c>
      <c r="F3923" t="s">
        <v>14</v>
      </c>
      <c r="G3923" t="s">
        <v>9607</v>
      </c>
      <c r="H3923" t="s">
        <v>9607</v>
      </c>
      <c r="I3923" t="s">
        <v>9608</v>
      </c>
      <c r="J3923" t="s">
        <v>9606</v>
      </c>
      <c r="K3923">
        <v>1245</v>
      </c>
      <c r="L3923">
        <v>414</v>
      </c>
    </row>
    <row r="3924" spans="1:12" x14ac:dyDescent="0.25">
      <c r="A3924" t="s">
        <v>16</v>
      </c>
      <c r="B3924" t="s">
        <v>13</v>
      </c>
      <c r="C3924" t="s">
        <v>2</v>
      </c>
      <c r="D3924">
        <v>4643837</v>
      </c>
      <c r="E3924">
        <v>4644526</v>
      </c>
      <c r="F3924" t="s">
        <v>14</v>
      </c>
      <c r="G3924" t="s">
        <v>9610</v>
      </c>
      <c r="H3924" t="s">
        <v>9610</v>
      </c>
      <c r="I3924" t="s">
        <v>425</v>
      </c>
      <c r="J3924" t="s">
        <v>9609</v>
      </c>
      <c r="K3924">
        <v>690</v>
      </c>
      <c r="L3924">
        <v>229</v>
      </c>
    </row>
    <row r="3925" spans="1:12" x14ac:dyDescent="0.25">
      <c r="A3925" t="s">
        <v>16</v>
      </c>
      <c r="B3925" t="s">
        <v>13</v>
      </c>
      <c r="C3925" t="s">
        <v>2</v>
      </c>
      <c r="D3925">
        <v>4644539</v>
      </c>
      <c r="E3925">
        <v>4645699</v>
      </c>
      <c r="F3925" t="s">
        <v>14</v>
      </c>
      <c r="G3925" t="s">
        <v>9612</v>
      </c>
      <c r="H3925" t="s">
        <v>9612</v>
      </c>
      <c r="I3925" t="s">
        <v>30</v>
      </c>
      <c r="J3925" t="s">
        <v>9611</v>
      </c>
      <c r="K3925">
        <v>1161</v>
      </c>
      <c r="L3925">
        <v>386</v>
      </c>
    </row>
    <row r="3926" spans="1:12" x14ac:dyDescent="0.25">
      <c r="A3926" t="s">
        <v>16</v>
      </c>
      <c r="B3926" t="s">
        <v>13</v>
      </c>
      <c r="C3926" t="s">
        <v>2</v>
      </c>
      <c r="D3926">
        <v>4645713</v>
      </c>
      <c r="E3926">
        <v>4647032</v>
      </c>
      <c r="F3926" t="s">
        <v>14</v>
      </c>
      <c r="G3926" t="s">
        <v>9614</v>
      </c>
      <c r="H3926" t="s">
        <v>9614</v>
      </c>
      <c r="I3926" t="s">
        <v>2145</v>
      </c>
      <c r="J3926" t="s">
        <v>9613</v>
      </c>
      <c r="K3926">
        <v>1320</v>
      </c>
      <c r="L3926">
        <v>439</v>
      </c>
    </row>
    <row r="3927" spans="1:12" x14ac:dyDescent="0.25">
      <c r="A3927" t="s">
        <v>16</v>
      </c>
      <c r="B3927" t="s">
        <v>13</v>
      </c>
      <c r="C3927" t="s">
        <v>2</v>
      </c>
      <c r="D3927">
        <v>4647215</v>
      </c>
      <c r="E3927">
        <v>4648330</v>
      </c>
      <c r="F3927" t="s">
        <v>14</v>
      </c>
      <c r="G3927" t="s">
        <v>9616</v>
      </c>
      <c r="H3927" t="s">
        <v>9616</v>
      </c>
      <c r="I3927" t="s">
        <v>476</v>
      </c>
      <c r="J3927" t="s">
        <v>9615</v>
      </c>
      <c r="K3927">
        <v>1116</v>
      </c>
      <c r="L3927">
        <v>371</v>
      </c>
    </row>
    <row r="3928" spans="1:12" x14ac:dyDescent="0.25">
      <c r="A3928" t="s">
        <v>16</v>
      </c>
      <c r="B3928" t="s">
        <v>13</v>
      </c>
      <c r="C3928" t="s">
        <v>2</v>
      </c>
      <c r="D3928">
        <v>4649315</v>
      </c>
      <c r="E3928">
        <v>4650211</v>
      </c>
      <c r="F3928" t="s">
        <v>48</v>
      </c>
      <c r="G3928" t="s">
        <v>9618</v>
      </c>
      <c r="H3928" t="s">
        <v>9618</v>
      </c>
      <c r="I3928" t="s">
        <v>9619</v>
      </c>
      <c r="J3928" t="s">
        <v>9617</v>
      </c>
      <c r="K3928">
        <v>897</v>
      </c>
      <c r="L3928">
        <v>298</v>
      </c>
    </row>
    <row r="3929" spans="1:12" x14ac:dyDescent="0.25">
      <c r="A3929" t="s">
        <v>16</v>
      </c>
      <c r="B3929" t="s">
        <v>13</v>
      </c>
      <c r="C3929" t="s">
        <v>2</v>
      </c>
      <c r="D3929">
        <v>4650287</v>
      </c>
      <c r="E3929">
        <v>4650760</v>
      </c>
      <c r="F3929" t="s">
        <v>14</v>
      </c>
      <c r="G3929" t="s">
        <v>9621</v>
      </c>
      <c r="H3929" t="s">
        <v>9621</v>
      </c>
      <c r="I3929" t="s">
        <v>36</v>
      </c>
      <c r="J3929" t="s">
        <v>9620</v>
      </c>
      <c r="K3929">
        <v>474</v>
      </c>
      <c r="L3929">
        <v>157</v>
      </c>
    </row>
    <row r="3930" spans="1:12" x14ac:dyDescent="0.25">
      <c r="A3930" t="s">
        <v>16</v>
      </c>
      <c r="B3930" t="s">
        <v>13</v>
      </c>
      <c r="C3930" t="s">
        <v>2</v>
      </c>
      <c r="D3930">
        <v>4651088</v>
      </c>
      <c r="E3930">
        <v>4652779</v>
      </c>
      <c r="F3930" t="s">
        <v>48</v>
      </c>
      <c r="G3930" t="s">
        <v>9623</v>
      </c>
      <c r="H3930" t="s">
        <v>9623</v>
      </c>
      <c r="I3930" t="s">
        <v>2971</v>
      </c>
      <c r="J3930" t="s">
        <v>9622</v>
      </c>
      <c r="K3930">
        <v>1692</v>
      </c>
      <c r="L3930">
        <v>563</v>
      </c>
    </row>
    <row r="3931" spans="1:12" x14ac:dyDescent="0.25">
      <c r="A3931" t="s">
        <v>16</v>
      </c>
      <c r="B3931" t="s">
        <v>13</v>
      </c>
      <c r="C3931" t="s">
        <v>2</v>
      </c>
      <c r="D3931">
        <v>4652971</v>
      </c>
      <c r="E3931">
        <v>4654005</v>
      </c>
      <c r="F3931" t="s">
        <v>48</v>
      </c>
      <c r="G3931" t="s">
        <v>9625</v>
      </c>
      <c r="H3931" t="s">
        <v>9625</v>
      </c>
      <c r="I3931" t="s">
        <v>2816</v>
      </c>
      <c r="J3931" t="s">
        <v>9624</v>
      </c>
      <c r="K3931">
        <v>1035</v>
      </c>
      <c r="L3931">
        <v>344</v>
      </c>
    </row>
    <row r="3932" spans="1:12" x14ac:dyDescent="0.25">
      <c r="A3932" t="s">
        <v>16</v>
      </c>
      <c r="B3932" t="s">
        <v>13</v>
      </c>
      <c r="C3932" t="s">
        <v>2</v>
      </c>
      <c r="D3932">
        <v>4654044</v>
      </c>
      <c r="E3932">
        <v>4655333</v>
      </c>
      <c r="F3932" t="s">
        <v>48</v>
      </c>
      <c r="G3932" t="s">
        <v>9627</v>
      </c>
      <c r="H3932" t="s">
        <v>9627</v>
      </c>
      <c r="I3932" t="s">
        <v>9628</v>
      </c>
      <c r="J3932" t="s">
        <v>9626</v>
      </c>
      <c r="K3932">
        <v>1290</v>
      </c>
      <c r="L3932">
        <v>429</v>
      </c>
    </row>
    <row r="3933" spans="1:12" x14ac:dyDescent="0.25">
      <c r="A3933" t="s">
        <v>16</v>
      </c>
      <c r="B3933" t="s">
        <v>13</v>
      </c>
      <c r="C3933" t="s">
        <v>2</v>
      </c>
      <c r="D3933">
        <v>4655514</v>
      </c>
      <c r="E3933">
        <v>4655723</v>
      </c>
      <c r="F3933" t="s">
        <v>48</v>
      </c>
      <c r="G3933" t="s">
        <v>9630</v>
      </c>
      <c r="H3933" t="s">
        <v>9630</v>
      </c>
      <c r="I3933" t="s">
        <v>36</v>
      </c>
      <c r="J3933" t="s">
        <v>9629</v>
      </c>
      <c r="K3933">
        <v>210</v>
      </c>
      <c r="L3933">
        <v>69</v>
      </c>
    </row>
    <row r="3934" spans="1:12" x14ac:dyDescent="0.25">
      <c r="A3934" t="s">
        <v>16</v>
      </c>
      <c r="B3934" t="s">
        <v>13</v>
      </c>
      <c r="C3934" t="s">
        <v>2</v>
      </c>
      <c r="D3934">
        <v>4655950</v>
      </c>
      <c r="E3934">
        <v>4656084</v>
      </c>
      <c r="F3934" t="s">
        <v>48</v>
      </c>
      <c r="G3934" t="s">
        <v>9632</v>
      </c>
      <c r="H3934" t="s">
        <v>9632</v>
      </c>
      <c r="I3934" t="s">
        <v>9633</v>
      </c>
      <c r="J3934" t="s">
        <v>9631</v>
      </c>
      <c r="K3934">
        <v>135</v>
      </c>
      <c r="L3934">
        <v>44</v>
      </c>
    </row>
    <row r="3935" spans="1:12" x14ac:dyDescent="0.25">
      <c r="A3935" t="s">
        <v>16</v>
      </c>
      <c r="B3935" t="s">
        <v>13</v>
      </c>
      <c r="C3935" t="s">
        <v>2</v>
      </c>
      <c r="D3935">
        <v>4656159</v>
      </c>
      <c r="E3935">
        <v>4656311</v>
      </c>
      <c r="F3935" t="s">
        <v>48</v>
      </c>
      <c r="G3935" t="s">
        <v>9635</v>
      </c>
      <c r="H3935" t="s">
        <v>9635</v>
      </c>
      <c r="I3935" t="s">
        <v>9633</v>
      </c>
      <c r="J3935" t="s">
        <v>9634</v>
      </c>
      <c r="K3935">
        <v>153</v>
      </c>
      <c r="L3935">
        <v>50</v>
      </c>
    </row>
    <row r="3936" spans="1:12" x14ac:dyDescent="0.25">
      <c r="A3936" t="s">
        <v>16</v>
      </c>
      <c r="B3936" t="s">
        <v>13</v>
      </c>
      <c r="C3936" t="s">
        <v>2</v>
      </c>
      <c r="D3936">
        <v>4656418</v>
      </c>
      <c r="E3936">
        <v>4657341</v>
      </c>
      <c r="F3936" t="s">
        <v>48</v>
      </c>
      <c r="G3936" t="s">
        <v>9637</v>
      </c>
      <c r="H3936" t="s">
        <v>9637</v>
      </c>
      <c r="I3936" t="s">
        <v>9638</v>
      </c>
      <c r="J3936" t="s">
        <v>9636</v>
      </c>
      <c r="K3936">
        <v>924</v>
      </c>
      <c r="L3936">
        <v>307</v>
      </c>
    </row>
    <row r="3937" spans="1:13" x14ac:dyDescent="0.25">
      <c r="A3937" t="s">
        <v>16</v>
      </c>
      <c r="B3937" t="s">
        <v>13</v>
      </c>
      <c r="C3937" t="s">
        <v>2</v>
      </c>
      <c r="D3937">
        <v>4657662</v>
      </c>
      <c r="E3937">
        <v>4658114</v>
      </c>
      <c r="F3937" t="s">
        <v>14</v>
      </c>
      <c r="G3937" t="s">
        <v>9640</v>
      </c>
      <c r="H3937" t="s">
        <v>9640</v>
      </c>
      <c r="I3937" t="s">
        <v>36</v>
      </c>
      <c r="J3937" t="s">
        <v>9639</v>
      </c>
      <c r="K3937">
        <v>453</v>
      </c>
      <c r="L3937">
        <v>150</v>
      </c>
    </row>
    <row r="3938" spans="1:13" x14ac:dyDescent="0.25">
      <c r="A3938" t="s">
        <v>16</v>
      </c>
      <c r="B3938" t="s">
        <v>13</v>
      </c>
      <c r="C3938" t="s">
        <v>2</v>
      </c>
      <c r="D3938">
        <v>4658178</v>
      </c>
      <c r="E3938">
        <v>4658537</v>
      </c>
      <c r="F3938" t="s">
        <v>14</v>
      </c>
      <c r="G3938" t="s">
        <v>9642</v>
      </c>
      <c r="H3938" t="s">
        <v>9642</v>
      </c>
      <c r="I3938" t="s">
        <v>36</v>
      </c>
      <c r="J3938" t="s">
        <v>9641</v>
      </c>
      <c r="K3938">
        <v>360</v>
      </c>
      <c r="L3938">
        <v>119</v>
      </c>
    </row>
    <row r="3939" spans="1:13" x14ac:dyDescent="0.25">
      <c r="A3939" t="s">
        <v>16</v>
      </c>
      <c r="B3939" t="s">
        <v>13</v>
      </c>
      <c r="C3939" t="s">
        <v>2</v>
      </c>
      <c r="D3939">
        <v>4658634</v>
      </c>
      <c r="E3939">
        <v>4659551</v>
      </c>
      <c r="F3939" t="s">
        <v>14</v>
      </c>
      <c r="G3939" t="s">
        <v>9644</v>
      </c>
      <c r="H3939" t="s">
        <v>9644</v>
      </c>
      <c r="I3939" t="s">
        <v>36</v>
      </c>
      <c r="J3939" t="s">
        <v>9643</v>
      </c>
      <c r="K3939">
        <v>918</v>
      </c>
      <c r="L3939">
        <v>305</v>
      </c>
    </row>
    <row r="3940" spans="1:13" x14ac:dyDescent="0.25">
      <c r="A3940" t="s">
        <v>16</v>
      </c>
      <c r="B3940" t="s">
        <v>13</v>
      </c>
      <c r="C3940" t="s">
        <v>2</v>
      </c>
      <c r="D3940">
        <v>4659548</v>
      </c>
      <c r="E3940">
        <v>4660090</v>
      </c>
      <c r="F3940" t="s">
        <v>14</v>
      </c>
      <c r="G3940" t="s">
        <v>9646</v>
      </c>
      <c r="H3940" t="s">
        <v>9646</v>
      </c>
      <c r="I3940" t="s">
        <v>9647</v>
      </c>
      <c r="J3940" t="s">
        <v>9645</v>
      </c>
      <c r="K3940">
        <v>543</v>
      </c>
      <c r="L3940">
        <v>180</v>
      </c>
    </row>
    <row r="3941" spans="1:13" x14ac:dyDescent="0.25">
      <c r="A3941" t="s">
        <v>16</v>
      </c>
      <c r="B3941" t="s">
        <v>13</v>
      </c>
      <c r="C3941" t="s">
        <v>2</v>
      </c>
      <c r="D3941">
        <v>4660528</v>
      </c>
      <c r="E3941">
        <v>4661211</v>
      </c>
      <c r="F3941" t="s">
        <v>14</v>
      </c>
      <c r="G3941" t="s">
        <v>9649</v>
      </c>
      <c r="H3941" t="s">
        <v>9649</v>
      </c>
      <c r="I3941" t="s">
        <v>9650</v>
      </c>
      <c r="J3941" t="s">
        <v>9648</v>
      </c>
      <c r="K3941">
        <v>684</v>
      </c>
      <c r="L3941">
        <v>227</v>
      </c>
    </row>
    <row r="3942" spans="1:13" x14ac:dyDescent="0.25">
      <c r="A3942" t="s">
        <v>1041</v>
      </c>
      <c r="B3942" t="s">
        <v>13</v>
      </c>
      <c r="C3942" t="s">
        <v>2</v>
      </c>
      <c r="D3942">
        <v>4661514</v>
      </c>
      <c r="E3942">
        <v>4661589</v>
      </c>
      <c r="F3942" t="s">
        <v>48</v>
      </c>
      <c r="I3942" t="s">
        <v>2458</v>
      </c>
      <c r="J3942" t="s">
        <v>9651</v>
      </c>
      <c r="K3942">
        <v>76</v>
      </c>
      <c r="M3942" t="s">
        <v>9652</v>
      </c>
    </row>
    <row r="3943" spans="1:13" x14ac:dyDescent="0.25">
      <c r="A3943" t="s">
        <v>16</v>
      </c>
      <c r="B3943" t="s">
        <v>13</v>
      </c>
      <c r="C3943" t="s">
        <v>2</v>
      </c>
      <c r="D3943">
        <v>4661622</v>
      </c>
      <c r="E3943">
        <v>4662521</v>
      </c>
      <c r="F3943" t="s">
        <v>48</v>
      </c>
      <c r="G3943" t="s">
        <v>9654</v>
      </c>
      <c r="H3943" t="s">
        <v>9654</v>
      </c>
      <c r="I3943" t="s">
        <v>2661</v>
      </c>
      <c r="J3943" t="s">
        <v>9653</v>
      </c>
      <c r="K3943">
        <v>900</v>
      </c>
      <c r="L3943">
        <v>299</v>
      </c>
    </row>
    <row r="3944" spans="1:13" x14ac:dyDescent="0.25">
      <c r="A3944" t="s">
        <v>16</v>
      </c>
      <c r="B3944" t="s">
        <v>13</v>
      </c>
      <c r="C3944" t="s">
        <v>2</v>
      </c>
      <c r="D3944">
        <v>4662531</v>
      </c>
      <c r="E3944">
        <v>4663259</v>
      </c>
      <c r="F3944" t="s">
        <v>48</v>
      </c>
      <c r="G3944" t="s">
        <v>9656</v>
      </c>
      <c r="H3944" t="s">
        <v>9656</v>
      </c>
      <c r="I3944" t="s">
        <v>9657</v>
      </c>
      <c r="J3944" t="s">
        <v>9655</v>
      </c>
      <c r="K3944">
        <v>729</v>
      </c>
      <c r="L3944">
        <v>242</v>
      </c>
    </row>
    <row r="3945" spans="1:13" x14ac:dyDescent="0.25">
      <c r="A3945" t="s">
        <v>16</v>
      </c>
      <c r="B3945" t="s">
        <v>13</v>
      </c>
      <c r="C3945" t="s">
        <v>2</v>
      </c>
      <c r="D3945">
        <v>4663256</v>
      </c>
      <c r="E3945">
        <v>4664221</v>
      </c>
      <c r="F3945" t="s">
        <v>48</v>
      </c>
      <c r="G3945" t="s">
        <v>9659</v>
      </c>
      <c r="H3945" t="s">
        <v>9659</v>
      </c>
      <c r="I3945" t="s">
        <v>9660</v>
      </c>
      <c r="J3945" t="s">
        <v>9658</v>
      </c>
      <c r="K3945">
        <v>966</v>
      </c>
      <c r="L3945">
        <v>321</v>
      </c>
    </row>
    <row r="3946" spans="1:13" x14ac:dyDescent="0.25">
      <c r="A3946" t="s">
        <v>16</v>
      </c>
      <c r="B3946" t="s">
        <v>13</v>
      </c>
      <c r="C3946" t="s">
        <v>2</v>
      </c>
      <c r="D3946">
        <v>4664577</v>
      </c>
      <c r="E3946">
        <v>4664888</v>
      </c>
      <c r="F3946" t="s">
        <v>14</v>
      </c>
      <c r="G3946" t="s">
        <v>9662</v>
      </c>
      <c r="H3946" t="s">
        <v>9662</v>
      </c>
      <c r="I3946" t="s">
        <v>36</v>
      </c>
      <c r="J3946" t="s">
        <v>9661</v>
      </c>
      <c r="K3946">
        <v>312</v>
      </c>
      <c r="L3946">
        <v>103</v>
      </c>
    </row>
    <row r="3947" spans="1:13" x14ac:dyDescent="0.25">
      <c r="A3947" t="s">
        <v>16</v>
      </c>
      <c r="B3947" t="s">
        <v>13</v>
      </c>
      <c r="C3947" t="s">
        <v>2</v>
      </c>
      <c r="D3947">
        <v>4664897</v>
      </c>
      <c r="E3947">
        <v>4665652</v>
      </c>
      <c r="F3947" t="s">
        <v>14</v>
      </c>
      <c r="G3947" t="s">
        <v>9664</v>
      </c>
      <c r="H3947" t="s">
        <v>9664</v>
      </c>
      <c r="I3947" t="s">
        <v>36</v>
      </c>
      <c r="J3947" t="s">
        <v>9663</v>
      </c>
      <c r="K3947">
        <v>756</v>
      </c>
      <c r="L3947">
        <v>251</v>
      </c>
    </row>
    <row r="3948" spans="1:13" x14ac:dyDescent="0.25">
      <c r="A3948" t="s">
        <v>16</v>
      </c>
      <c r="B3948" t="s">
        <v>13</v>
      </c>
      <c r="C3948" t="s">
        <v>2</v>
      </c>
      <c r="D3948">
        <v>4665801</v>
      </c>
      <c r="E3948">
        <v>4666985</v>
      </c>
      <c r="F3948" t="s">
        <v>48</v>
      </c>
      <c r="G3948" t="s">
        <v>9666</v>
      </c>
      <c r="H3948" t="s">
        <v>9666</v>
      </c>
      <c r="I3948" t="s">
        <v>36</v>
      </c>
      <c r="J3948" t="s">
        <v>9665</v>
      </c>
      <c r="K3948">
        <v>1185</v>
      </c>
      <c r="L3948">
        <v>394</v>
      </c>
    </row>
    <row r="3949" spans="1:13" x14ac:dyDescent="0.25">
      <c r="A3949" t="s">
        <v>16</v>
      </c>
      <c r="B3949" t="s">
        <v>13</v>
      </c>
      <c r="C3949" t="s">
        <v>2</v>
      </c>
      <c r="D3949">
        <v>4667104</v>
      </c>
      <c r="E3949">
        <v>4668693</v>
      </c>
      <c r="F3949" t="s">
        <v>48</v>
      </c>
      <c r="G3949" t="s">
        <v>9668</v>
      </c>
      <c r="H3949" t="s">
        <v>9668</v>
      </c>
      <c r="I3949" t="s">
        <v>36</v>
      </c>
      <c r="J3949" t="s">
        <v>9667</v>
      </c>
      <c r="K3949">
        <v>1590</v>
      </c>
      <c r="L3949">
        <v>529</v>
      </c>
    </row>
    <row r="3950" spans="1:13" x14ac:dyDescent="0.25">
      <c r="A3950" t="s">
        <v>16</v>
      </c>
      <c r="B3950" t="s">
        <v>13</v>
      </c>
      <c r="C3950" t="s">
        <v>2</v>
      </c>
      <c r="D3950">
        <v>4668811</v>
      </c>
      <c r="E3950">
        <v>4670226</v>
      </c>
      <c r="F3950" t="s">
        <v>48</v>
      </c>
      <c r="G3950" t="s">
        <v>9670</v>
      </c>
      <c r="H3950" t="s">
        <v>9670</v>
      </c>
      <c r="I3950" t="s">
        <v>363</v>
      </c>
      <c r="J3950" t="s">
        <v>9669</v>
      </c>
      <c r="K3950">
        <v>1416</v>
      </c>
      <c r="L3950">
        <v>471</v>
      </c>
    </row>
    <row r="3951" spans="1:13" x14ac:dyDescent="0.25">
      <c r="A3951" t="s">
        <v>16</v>
      </c>
      <c r="B3951" t="s">
        <v>13</v>
      </c>
      <c r="C3951" t="s">
        <v>2</v>
      </c>
      <c r="D3951">
        <v>4670256</v>
      </c>
      <c r="E3951">
        <v>4670939</v>
      </c>
      <c r="F3951" t="s">
        <v>48</v>
      </c>
      <c r="G3951" t="s">
        <v>9672</v>
      </c>
      <c r="H3951" t="s">
        <v>9672</v>
      </c>
      <c r="I3951" t="s">
        <v>366</v>
      </c>
      <c r="J3951" t="s">
        <v>9671</v>
      </c>
      <c r="K3951">
        <v>684</v>
      </c>
      <c r="L3951">
        <v>227</v>
      </c>
    </row>
    <row r="3952" spans="1:13" x14ac:dyDescent="0.25">
      <c r="A3952" t="s">
        <v>16</v>
      </c>
      <c r="B3952" t="s">
        <v>13</v>
      </c>
      <c r="C3952" t="s">
        <v>2</v>
      </c>
      <c r="D3952">
        <v>4671011</v>
      </c>
      <c r="E3952">
        <v>4671313</v>
      </c>
      <c r="F3952" t="s">
        <v>48</v>
      </c>
      <c r="G3952" t="s">
        <v>9674</v>
      </c>
      <c r="H3952" t="s">
        <v>9674</v>
      </c>
      <c r="I3952" t="s">
        <v>36</v>
      </c>
      <c r="J3952" t="s">
        <v>9673</v>
      </c>
      <c r="K3952">
        <v>303</v>
      </c>
      <c r="L3952">
        <v>100</v>
      </c>
    </row>
    <row r="3953" spans="1:12" x14ac:dyDescent="0.25">
      <c r="A3953" t="s">
        <v>16</v>
      </c>
      <c r="B3953" t="s">
        <v>13</v>
      </c>
      <c r="C3953" t="s">
        <v>2</v>
      </c>
      <c r="D3953">
        <v>4671652</v>
      </c>
      <c r="E3953">
        <v>4672656</v>
      </c>
      <c r="F3953" t="s">
        <v>48</v>
      </c>
      <c r="G3953" t="s">
        <v>9676</v>
      </c>
      <c r="H3953" t="s">
        <v>9676</v>
      </c>
      <c r="I3953" t="s">
        <v>9677</v>
      </c>
      <c r="J3953" t="s">
        <v>9675</v>
      </c>
      <c r="K3953">
        <v>1005</v>
      </c>
      <c r="L3953">
        <v>334</v>
      </c>
    </row>
    <row r="3954" spans="1:12" x14ac:dyDescent="0.25">
      <c r="A3954" t="s">
        <v>16</v>
      </c>
      <c r="B3954" t="s">
        <v>13</v>
      </c>
      <c r="C3954" t="s">
        <v>2</v>
      </c>
      <c r="D3954">
        <v>4673107</v>
      </c>
      <c r="E3954">
        <v>4673331</v>
      </c>
      <c r="F3954" t="s">
        <v>48</v>
      </c>
      <c r="G3954" t="s">
        <v>9679</v>
      </c>
      <c r="H3954" t="s">
        <v>9679</v>
      </c>
      <c r="I3954" t="s">
        <v>30</v>
      </c>
      <c r="J3954" t="s">
        <v>9678</v>
      </c>
      <c r="K3954">
        <v>225</v>
      </c>
      <c r="L3954">
        <v>74</v>
      </c>
    </row>
    <row r="3955" spans="1:12" x14ac:dyDescent="0.25">
      <c r="A3955" t="s">
        <v>16</v>
      </c>
      <c r="B3955" t="s">
        <v>13</v>
      </c>
      <c r="C3955" t="s">
        <v>2</v>
      </c>
      <c r="D3955">
        <v>4673903</v>
      </c>
      <c r="E3955">
        <v>4674496</v>
      </c>
      <c r="F3955" t="s">
        <v>48</v>
      </c>
      <c r="G3955" t="s">
        <v>9681</v>
      </c>
      <c r="H3955" t="s">
        <v>9681</v>
      </c>
      <c r="I3955" t="s">
        <v>36</v>
      </c>
      <c r="J3955" t="s">
        <v>9680</v>
      </c>
      <c r="K3955">
        <v>594</v>
      </c>
      <c r="L3955">
        <v>197</v>
      </c>
    </row>
    <row r="3956" spans="1:12" x14ac:dyDescent="0.25">
      <c r="A3956" t="s">
        <v>16</v>
      </c>
      <c r="B3956" t="s">
        <v>13</v>
      </c>
      <c r="C3956" t="s">
        <v>2</v>
      </c>
      <c r="D3956">
        <v>4676462</v>
      </c>
      <c r="E3956">
        <v>4678597</v>
      </c>
      <c r="F3956" t="s">
        <v>48</v>
      </c>
      <c r="G3956" t="s">
        <v>9683</v>
      </c>
      <c r="H3956" t="s">
        <v>9683</v>
      </c>
      <c r="I3956" t="s">
        <v>9684</v>
      </c>
      <c r="J3956" t="s">
        <v>9682</v>
      </c>
      <c r="K3956">
        <v>2136</v>
      </c>
      <c r="L3956">
        <v>711</v>
      </c>
    </row>
    <row r="3957" spans="1:12" x14ac:dyDescent="0.25">
      <c r="A3957" t="s">
        <v>16</v>
      </c>
      <c r="B3957" t="s">
        <v>13</v>
      </c>
      <c r="C3957" t="s">
        <v>2</v>
      </c>
      <c r="D3957">
        <v>4678864</v>
      </c>
      <c r="E3957">
        <v>4679100</v>
      </c>
      <c r="F3957" t="s">
        <v>48</v>
      </c>
      <c r="G3957" t="s">
        <v>9686</v>
      </c>
      <c r="H3957" t="s">
        <v>9686</v>
      </c>
      <c r="I3957" t="s">
        <v>30</v>
      </c>
      <c r="J3957" t="s">
        <v>9685</v>
      </c>
      <c r="K3957">
        <v>237</v>
      </c>
      <c r="L3957">
        <v>78</v>
      </c>
    </row>
    <row r="3958" spans="1:12" x14ac:dyDescent="0.25">
      <c r="A3958" t="s">
        <v>16</v>
      </c>
      <c r="B3958" t="s">
        <v>13</v>
      </c>
      <c r="C3958" t="s">
        <v>2</v>
      </c>
      <c r="D3958">
        <v>4679097</v>
      </c>
      <c r="E3958">
        <v>4679471</v>
      </c>
      <c r="F3958" t="s">
        <v>48</v>
      </c>
      <c r="G3958" t="s">
        <v>9688</v>
      </c>
      <c r="H3958" t="s">
        <v>9688</v>
      </c>
      <c r="I3958" t="s">
        <v>36</v>
      </c>
      <c r="J3958" t="s">
        <v>9687</v>
      </c>
      <c r="K3958">
        <v>375</v>
      </c>
      <c r="L3958">
        <v>124</v>
      </c>
    </row>
    <row r="3959" spans="1:12" x14ac:dyDescent="0.25">
      <c r="A3959" t="s">
        <v>16</v>
      </c>
      <c r="B3959" t="s">
        <v>13</v>
      </c>
      <c r="C3959" t="s">
        <v>2</v>
      </c>
      <c r="D3959">
        <v>4679461</v>
      </c>
      <c r="E3959">
        <v>4680312</v>
      </c>
      <c r="F3959" t="s">
        <v>48</v>
      </c>
      <c r="G3959" t="s">
        <v>9690</v>
      </c>
      <c r="H3959" t="s">
        <v>9690</v>
      </c>
      <c r="I3959" t="s">
        <v>9691</v>
      </c>
      <c r="J3959" t="s">
        <v>9689</v>
      </c>
      <c r="K3959">
        <v>852</v>
      </c>
      <c r="L3959">
        <v>283</v>
      </c>
    </row>
    <row r="3960" spans="1:12" x14ac:dyDescent="0.25">
      <c r="A3960" t="s">
        <v>16</v>
      </c>
      <c r="B3960" t="s">
        <v>13</v>
      </c>
      <c r="C3960" t="s">
        <v>2</v>
      </c>
      <c r="D3960">
        <v>4680377</v>
      </c>
      <c r="E3960">
        <v>4681258</v>
      </c>
      <c r="F3960" t="s">
        <v>14</v>
      </c>
      <c r="G3960" t="s">
        <v>9693</v>
      </c>
      <c r="H3960" t="s">
        <v>9693</v>
      </c>
      <c r="I3960" t="s">
        <v>36</v>
      </c>
      <c r="J3960" t="s">
        <v>9692</v>
      </c>
      <c r="K3960">
        <v>882</v>
      </c>
      <c r="L3960">
        <v>293</v>
      </c>
    </row>
    <row r="3961" spans="1:12" x14ac:dyDescent="0.25">
      <c r="A3961" t="s">
        <v>16</v>
      </c>
      <c r="B3961" t="s">
        <v>13</v>
      </c>
      <c r="C3961" t="s">
        <v>2</v>
      </c>
      <c r="D3961">
        <v>4681724</v>
      </c>
      <c r="E3961">
        <v>4684258</v>
      </c>
      <c r="F3961" t="s">
        <v>48</v>
      </c>
      <c r="G3961" t="s">
        <v>9695</v>
      </c>
      <c r="H3961" t="s">
        <v>9695</v>
      </c>
      <c r="I3961" t="s">
        <v>9696</v>
      </c>
      <c r="J3961" t="s">
        <v>9694</v>
      </c>
      <c r="K3961">
        <v>2535</v>
      </c>
      <c r="L3961">
        <v>844</v>
      </c>
    </row>
    <row r="3962" spans="1:12" x14ac:dyDescent="0.25">
      <c r="A3962" t="s">
        <v>16</v>
      </c>
      <c r="B3962" t="s">
        <v>13</v>
      </c>
      <c r="C3962" t="s">
        <v>2</v>
      </c>
      <c r="D3962">
        <v>4684489</v>
      </c>
      <c r="E3962">
        <v>4685238</v>
      </c>
      <c r="F3962" t="s">
        <v>14</v>
      </c>
      <c r="G3962" t="s">
        <v>9698</v>
      </c>
      <c r="H3962" t="s">
        <v>9698</v>
      </c>
      <c r="I3962" t="s">
        <v>1595</v>
      </c>
      <c r="J3962" t="s">
        <v>9697</v>
      </c>
      <c r="K3962">
        <v>750</v>
      </c>
      <c r="L3962">
        <v>249</v>
      </c>
    </row>
    <row r="3963" spans="1:12" x14ac:dyDescent="0.25">
      <c r="A3963" t="s">
        <v>16</v>
      </c>
      <c r="B3963" t="s">
        <v>13</v>
      </c>
      <c r="C3963" t="s">
        <v>2</v>
      </c>
      <c r="D3963">
        <v>4685368</v>
      </c>
      <c r="E3963">
        <v>4686282</v>
      </c>
      <c r="F3963" t="s">
        <v>48</v>
      </c>
      <c r="G3963" t="s">
        <v>9700</v>
      </c>
      <c r="H3963" t="s">
        <v>9700</v>
      </c>
      <c r="I3963" t="s">
        <v>629</v>
      </c>
      <c r="J3963" t="s">
        <v>9699</v>
      </c>
      <c r="K3963">
        <v>915</v>
      </c>
      <c r="L3963">
        <v>304</v>
      </c>
    </row>
    <row r="3964" spans="1:12" x14ac:dyDescent="0.25">
      <c r="A3964" t="s">
        <v>16</v>
      </c>
      <c r="B3964" t="s">
        <v>13</v>
      </c>
      <c r="C3964" t="s">
        <v>2</v>
      </c>
      <c r="D3964">
        <v>4686375</v>
      </c>
      <c r="E3964">
        <v>4687367</v>
      </c>
      <c r="F3964" t="s">
        <v>14</v>
      </c>
      <c r="G3964" t="s">
        <v>9702</v>
      </c>
      <c r="H3964" t="s">
        <v>9702</v>
      </c>
      <c r="I3964" t="s">
        <v>30</v>
      </c>
      <c r="J3964" t="s">
        <v>9701</v>
      </c>
      <c r="K3964">
        <v>993</v>
      </c>
      <c r="L3964">
        <v>330</v>
      </c>
    </row>
    <row r="3965" spans="1:12" x14ac:dyDescent="0.25">
      <c r="A3965" t="s">
        <v>16</v>
      </c>
      <c r="B3965" t="s">
        <v>13</v>
      </c>
      <c r="C3965" t="s">
        <v>2</v>
      </c>
      <c r="D3965">
        <v>4687553</v>
      </c>
      <c r="E3965">
        <v>4688545</v>
      </c>
      <c r="F3965" t="s">
        <v>48</v>
      </c>
      <c r="G3965" t="s">
        <v>9704</v>
      </c>
      <c r="H3965" t="s">
        <v>9704</v>
      </c>
      <c r="I3965" t="s">
        <v>9705</v>
      </c>
      <c r="J3965" t="s">
        <v>9703</v>
      </c>
      <c r="K3965">
        <v>993</v>
      </c>
      <c r="L3965">
        <v>330</v>
      </c>
    </row>
    <row r="3966" spans="1:12" x14ac:dyDescent="0.25">
      <c r="A3966" t="s">
        <v>16</v>
      </c>
      <c r="B3966" t="s">
        <v>13</v>
      </c>
      <c r="C3966" t="s">
        <v>2</v>
      </c>
      <c r="D3966">
        <v>4688570</v>
      </c>
      <c r="E3966">
        <v>4688722</v>
      </c>
      <c r="F3966" t="s">
        <v>48</v>
      </c>
      <c r="G3966" t="s">
        <v>9707</v>
      </c>
      <c r="H3966" t="s">
        <v>9707</v>
      </c>
      <c r="I3966" t="s">
        <v>36</v>
      </c>
      <c r="J3966" t="s">
        <v>9706</v>
      </c>
      <c r="K3966">
        <v>153</v>
      </c>
      <c r="L3966">
        <v>50</v>
      </c>
    </row>
    <row r="3967" spans="1:12" x14ac:dyDescent="0.25">
      <c r="A3967" t="s">
        <v>16</v>
      </c>
      <c r="B3967" t="s">
        <v>13</v>
      </c>
      <c r="C3967" t="s">
        <v>2</v>
      </c>
      <c r="D3967">
        <v>4688764</v>
      </c>
      <c r="E3967">
        <v>4689012</v>
      </c>
      <c r="F3967" t="s">
        <v>48</v>
      </c>
      <c r="G3967" t="s">
        <v>9709</v>
      </c>
      <c r="H3967" t="s">
        <v>9709</v>
      </c>
      <c r="I3967" t="s">
        <v>30</v>
      </c>
      <c r="J3967" t="s">
        <v>9708</v>
      </c>
      <c r="K3967">
        <v>249</v>
      </c>
      <c r="L3967">
        <v>82</v>
      </c>
    </row>
    <row r="3968" spans="1:12" x14ac:dyDescent="0.25">
      <c r="A3968" t="s">
        <v>16</v>
      </c>
      <c r="B3968" t="s">
        <v>13</v>
      </c>
      <c r="C3968" t="s">
        <v>2</v>
      </c>
      <c r="D3968">
        <v>4689232</v>
      </c>
      <c r="E3968">
        <v>4689702</v>
      </c>
      <c r="F3968" t="s">
        <v>14</v>
      </c>
      <c r="G3968" t="s">
        <v>9711</v>
      </c>
      <c r="H3968" t="s">
        <v>9711</v>
      </c>
      <c r="I3968" t="s">
        <v>36</v>
      </c>
      <c r="J3968" t="s">
        <v>9710</v>
      </c>
      <c r="K3968">
        <v>471</v>
      </c>
      <c r="L3968">
        <v>156</v>
      </c>
    </row>
    <row r="3969" spans="1:13" x14ac:dyDescent="0.25">
      <c r="A3969" t="s">
        <v>16</v>
      </c>
      <c r="B3969" t="s">
        <v>13</v>
      </c>
      <c r="C3969" t="s">
        <v>2</v>
      </c>
      <c r="D3969">
        <v>4689801</v>
      </c>
      <c r="E3969">
        <v>4691591</v>
      </c>
      <c r="F3969" t="s">
        <v>48</v>
      </c>
      <c r="G3969" t="s">
        <v>9713</v>
      </c>
      <c r="H3969" t="s">
        <v>9713</v>
      </c>
      <c r="I3969" t="s">
        <v>36</v>
      </c>
      <c r="J3969" t="s">
        <v>9712</v>
      </c>
      <c r="K3969">
        <v>1791</v>
      </c>
      <c r="L3969">
        <v>596</v>
      </c>
    </row>
    <row r="3970" spans="1:13" x14ac:dyDescent="0.25">
      <c r="A3970" t="s">
        <v>16</v>
      </c>
      <c r="B3970" t="s">
        <v>13</v>
      </c>
      <c r="C3970" t="s">
        <v>2</v>
      </c>
      <c r="D3970">
        <v>4692519</v>
      </c>
      <c r="E3970">
        <v>4694765</v>
      </c>
      <c r="F3970" t="s">
        <v>48</v>
      </c>
      <c r="G3970" t="s">
        <v>9715</v>
      </c>
      <c r="H3970" t="s">
        <v>9715</v>
      </c>
      <c r="I3970" t="s">
        <v>9716</v>
      </c>
      <c r="J3970" t="s">
        <v>9714</v>
      </c>
      <c r="K3970">
        <v>2247</v>
      </c>
      <c r="L3970">
        <v>748</v>
      </c>
    </row>
    <row r="3971" spans="1:13" x14ac:dyDescent="0.25">
      <c r="A3971" t="s">
        <v>16</v>
      </c>
      <c r="B3971" t="s">
        <v>13</v>
      </c>
      <c r="C3971" t="s">
        <v>2</v>
      </c>
      <c r="D3971">
        <v>4695093</v>
      </c>
      <c r="E3971">
        <v>4695782</v>
      </c>
      <c r="F3971" t="s">
        <v>48</v>
      </c>
      <c r="G3971" t="s">
        <v>9718</v>
      </c>
      <c r="H3971" t="s">
        <v>9718</v>
      </c>
      <c r="I3971" t="s">
        <v>2305</v>
      </c>
      <c r="J3971" t="s">
        <v>9717</v>
      </c>
      <c r="K3971">
        <v>690</v>
      </c>
      <c r="L3971">
        <v>229</v>
      </c>
    </row>
    <row r="3972" spans="1:13" x14ac:dyDescent="0.25">
      <c r="A3972" t="s">
        <v>16</v>
      </c>
      <c r="B3972" t="s">
        <v>13</v>
      </c>
      <c r="C3972" t="s">
        <v>2</v>
      </c>
      <c r="D3972">
        <v>4696172</v>
      </c>
      <c r="E3972">
        <v>4699186</v>
      </c>
      <c r="F3972" t="s">
        <v>14</v>
      </c>
      <c r="G3972" t="s">
        <v>9720</v>
      </c>
      <c r="H3972" t="s">
        <v>9720</v>
      </c>
      <c r="I3972" t="s">
        <v>206</v>
      </c>
      <c r="J3972" t="s">
        <v>9719</v>
      </c>
      <c r="K3972">
        <v>3015</v>
      </c>
      <c r="L3972">
        <v>1004</v>
      </c>
    </row>
    <row r="3973" spans="1:13" x14ac:dyDescent="0.25">
      <c r="A3973" t="s">
        <v>16</v>
      </c>
      <c r="B3973" t="s">
        <v>13</v>
      </c>
      <c r="C3973" t="s">
        <v>2</v>
      </c>
      <c r="D3973">
        <v>4699378</v>
      </c>
      <c r="E3973">
        <v>4700079</v>
      </c>
      <c r="F3973" t="s">
        <v>14</v>
      </c>
      <c r="G3973" t="s">
        <v>9722</v>
      </c>
      <c r="H3973" t="s">
        <v>9722</v>
      </c>
      <c r="I3973" t="s">
        <v>33</v>
      </c>
      <c r="J3973" t="s">
        <v>9721</v>
      </c>
      <c r="K3973">
        <v>702</v>
      </c>
      <c r="L3973">
        <v>233</v>
      </c>
    </row>
    <row r="3974" spans="1:13" x14ac:dyDescent="0.25">
      <c r="A3974" t="s">
        <v>16</v>
      </c>
      <c r="B3974" t="s">
        <v>13</v>
      </c>
      <c r="C3974" t="s">
        <v>2</v>
      </c>
      <c r="D3974">
        <v>4700069</v>
      </c>
      <c r="E3974">
        <v>4701082</v>
      </c>
      <c r="F3974" t="s">
        <v>14</v>
      </c>
      <c r="G3974" t="s">
        <v>9724</v>
      </c>
      <c r="H3974" t="s">
        <v>9724</v>
      </c>
      <c r="I3974" t="s">
        <v>339</v>
      </c>
      <c r="J3974" t="s">
        <v>9723</v>
      </c>
      <c r="K3974">
        <v>1014</v>
      </c>
      <c r="L3974">
        <v>337</v>
      </c>
    </row>
    <row r="3975" spans="1:13" x14ac:dyDescent="0.25">
      <c r="A3975" t="s">
        <v>16</v>
      </c>
      <c r="B3975" t="s">
        <v>13</v>
      </c>
      <c r="C3975" t="s">
        <v>2</v>
      </c>
      <c r="D3975">
        <v>4701093</v>
      </c>
      <c r="E3975">
        <v>4702622</v>
      </c>
      <c r="F3975" t="s">
        <v>14</v>
      </c>
      <c r="G3975" t="s">
        <v>9726</v>
      </c>
      <c r="H3975" t="s">
        <v>9726</v>
      </c>
      <c r="I3975" t="s">
        <v>7401</v>
      </c>
      <c r="J3975" t="s">
        <v>9725</v>
      </c>
      <c r="K3975">
        <v>1530</v>
      </c>
      <c r="L3975">
        <v>509</v>
      </c>
    </row>
    <row r="3976" spans="1:13" x14ac:dyDescent="0.25">
      <c r="A3976" t="s">
        <v>16</v>
      </c>
      <c r="B3976" t="s">
        <v>13</v>
      </c>
      <c r="C3976" t="s">
        <v>2</v>
      </c>
      <c r="D3976">
        <v>4702762</v>
      </c>
      <c r="E3976">
        <v>4703458</v>
      </c>
      <c r="F3976" t="s">
        <v>14</v>
      </c>
      <c r="G3976" t="s">
        <v>9728</v>
      </c>
      <c r="H3976" t="s">
        <v>9728</v>
      </c>
      <c r="I3976" t="s">
        <v>9729</v>
      </c>
      <c r="J3976" t="s">
        <v>9727</v>
      </c>
      <c r="K3976">
        <v>697</v>
      </c>
      <c r="L3976">
        <v>232</v>
      </c>
      <c r="M3976" t="s">
        <v>1318</v>
      </c>
    </row>
    <row r="3977" spans="1:13" x14ac:dyDescent="0.25">
      <c r="A3977" t="s">
        <v>16</v>
      </c>
      <c r="B3977" t="s">
        <v>13</v>
      </c>
      <c r="C3977" t="s">
        <v>2</v>
      </c>
      <c r="D3977">
        <v>4703798</v>
      </c>
      <c r="E3977">
        <v>4704991</v>
      </c>
      <c r="F3977" t="s">
        <v>48</v>
      </c>
      <c r="G3977" t="s">
        <v>9731</v>
      </c>
      <c r="H3977" t="s">
        <v>9731</v>
      </c>
      <c r="I3977" t="s">
        <v>9732</v>
      </c>
      <c r="J3977" t="s">
        <v>9730</v>
      </c>
      <c r="K3977">
        <v>1194</v>
      </c>
      <c r="L3977">
        <v>397</v>
      </c>
    </row>
    <row r="3978" spans="1:13" x14ac:dyDescent="0.25">
      <c r="A3978" t="s">
        <v>16</v>
      </c>
      <c r="B3978" t="s">
        <v>13</v>
      </c>
      <c r="C3978" t="s">
        <v>2</v>
      </c>
      <c r="D3978">
        <v>4704988</v>
      </c>
      <c r="E3978">
        <v>4705734</v>
      </c>
      <c r="F3978" t="s">
        <v>48</v>
      </c>
      <c r="G3978" t="s">
        <v>9734</v>
      </c>
      <c r="H3978" t="s">
        <v>9734</v>
      </c>
      <c r="I3978" t="s">
        <v>425</v>
      </c>
      <c r="J3978" t="s">
        <v>9733</v>
      </c>
      <c r="K3978">
        <v>747</v>
      </c>
      <c r="L3978">
        <v>248</v>
      </c>
    </row>
    <row r="3979" spans="1:13" x14ac:dyDescent="0.25">
      <c r="A3979" t="s">
        <v>16</v>
      </c>
      <c r="B3979" t="s">
        <v>13</v>
      </c>
      <c r="C3979" t="s">
        <v>2</v>
      </c>
      <c r="D3979">
        <v>4705766</v>
      </c>
      <c r="E3979">
        <v>4707367</v>
      </c>
      <c r="F3979" t="s">
        <v>48</v>
      </c>
      <c r="G3979" t="s">
        <v>9736</v>
      </c>
      <c r="H3979" t="s">
        <v>9736</v>
      </c>
      <c r="I3979" t="s">
        <v>9737</v>
      </c>
      <c r="J3979" t="s">
        <v>9735</v>
      </c>
      <c r="K3979">
        <v>1602</v>
      </c>
      <c r="L3979">
        <v>533</v>
      </c>
    </row>
    <row r="3980" spans="1:13" x14ac:dyDescent="0.25">
      <c r="A3980" t="s">
        <v>16</v>
      </c>
      <c r="B3980" t="s">
        <v>13</v>
      </c>
      <c r="C3980" t="s">
        <v>2</v>
      </c>
      <c r="D3980">
        <v>4707422</v>
      </c>
      <c r="E3980">
        <v>4707622</v>
      </c>
      <c r="F3980" t="s">
        <v>48</v>
      </c>
      <c r="G3980" t="s">
        <v>9739</v>
      </c>
      <c r="H3980" t="s">
        <v>9739</v>
      </c>
      <c r="I3980" t="s">
        <v>116</v>
      </c>
      <c r="J3980" t="s">
        <v>9738</v>
      </c>
      <c r="K3980">
        <v>201</v>
      </c>
      <c r="L3980">
        <v>66</v>
      </c>
    </row>
    <row r="3981" spans="1:13" x14ac:dyDescent="0.25">
      <c r="A3981" t="s">
        <v>16</v>
      </c>
      <c r="B3981" t="s">
        <v>13</v>
      </c>
      <c r="C3981" t="s">
        <v>2</v>
      </c>
      <c r="D3981">
        <v>4707619</v>
      </c>
      <c r="E3981">
        <v>4708206</v>
      </c>
      <c r="F3981" t="s">
        <v>48</v>
      </c>
      <c r="G3981" t="s">
        <v>9741</v>
      </c>
      <c r="H3981" t="s">
        <v>9741</v>
      </c>
      <c r="I3981" t="s">
        <v>30</v>
      </c>
      <c r="J3981" t="s">
        <v>9740</v>
      </c>
      <c r="K3981">
        <v>588</v>
      </c>
      <c r="L3981">
        <v>195</v>
      </c>
    </row>
    <row r="3982" spans="1:13" x14ac:dyDescent="0.25">
      <c r="A3982" t="s">
        <v>16</v>
      </c>
      <c r="B3982" t="s">
        <v>13</v>
      </c>
      <c r="C3982" t="s">
        <v>2</v>
      </c>
      <c r="D3982">
        <v>4708654</v>
      </c>
      <c r="E3982">
        <v>4710216</v>
      </c>
      <c r="F3982" t="s">
        <v>14</v>
      </c>
      <c r="G3982" t="s">
        <v>9743</v>
      </c>
      <c r="H3982" t="s">
        <v>9743</v>
      </c>
      <c r="I3982" t="s">
        <v>878</v>
      </c>
      <c r="J3982" t="s">
        <v>9742</v>
      </c>
      <c r="K3982">
        <v>1563</v>
      </c>
      <c r="L3982">
        <v>520</v>
      </c>
    </row>
    <row r="3983" spans="1:13" x14ac:dyDescent="0.25">
      <c r="A3983" t="s">
        <v>16</v>
      </c>
      <c r="B3983" t="s">
        <v>13</v>
      </c>
      <c r="C3983" t="s">
        <v>2</v>
      </c>
      <c r="D3983">
        <v>4710335</v>
      </c>
      <c r="E3983">
        <v>4710607</v>
      </c>
      <c r="F3983" t="s">
        <v>48</v>
      </c>
      <c r="G3983" t="s">
        <v>9745</v>
      </c>
      <c r="H3983" t="s">
        <v>9745</v>
      </c>
      <c r="I3983" t="s">
        <v>36</v>
      </c>
      <c r="J3983" t="s">
        <v>9744</v>
      </c>
      <c r="K3983">
        <v>273</v>
      </c>
      <c r="L3983">
        <v>90</v>
      </c>
    </row>
    <row r="3984" spans="1:13" x14ac:dyDescent="0.25">
      <c r="A3984" t="s">
        <v>16</v>
      </c>
      <c r="B3984" t="s">
        <v>13</v>
      </c>
      <c r="C3984" t="s">
        <v>2</v>
      </c>
      <c r="D3984">
        <v>4710673</v>
      </c>
      <c r="E3984">
        <v>4711671</v>
      </c>
      <c r="F3984" t="s">
        <v>14</v>
      </c>
      <c r="G3984" t="s">
        <v>9747</v>
      </c>
      <c r="H3984" t="s">
        <v>9747</v>
      </c>
      <c r="I3984" t="s">
        <v>9748</v>
      </c>
      <c r="J3984" t="s">
        <v>9746</v>
      </c>
      <c r="K3984">
        <v>999</v>
      </c>
      <c r="L3984">
        <v>332</v>
      </c>
    </row>
    <row r="3985" spans="1:13" x14ac:dyDescent="0.25">
      <c r="A3985" t="s">
        <v>16</v>
      </c>
      <c r="B3985" t="s">
        <v>13</v>
      </c>
      <c r="C3985" t="s">
        <v>2</v>
      </c>
      <c r="D3985">
        <v>4711744</v>
      </c>
      <c r="E3985">
        <v>4713153</v>
      </c>
      <c r="F3985" t="s">
        <v>48</v>
      </c>
      <c r="G3985" t="s">
        <v>9750</v>
      </c>
      <c r="H3985" t="s">
        <v>9750</v>
      </c>
      <c r="I3985" t="s">
        <v>36</v>
      </c>
      <c r="J3985" t="s">
        <v>9749</v>
      </c>
      <c r="K3985">
        <v>1410</v>
      </c>
      <c r="L3985">
        <v>469</v>
      </c>
    </row>
    <row r="3986" spans="1:13" x14ac:dyDescent="0.25">
      <c r="A3986" t="s">
        <v>16</v>
      </c>
      <c r="B3986" t="s">
        <v>13</v>
      </c>
      <c r="C3986" t="s">
        <v>2</v>
      </c>
      <c r="D3986">
        <v>4713215</v>
      </c>
      <c r="E3986">
        <v>4715395</v>
      </c>
      <c r="F3986" t="s">
        <v>48</v>
      </c>
      <c r="G3986" t="s">
        <v>9752</v>
      </c>
      <c r="H3986" t="s">
        <v>9752</v>
      </c>
      <c r="I3986" t="s">
        <v>206</v>
      </c>
      <c r="J3986" t="s">
        <v>9751</v>
      </c>
      <c r="K3986">
        <v>2181</v>
      </c>
      <c r="L3986">
        <v>726</v>
      </c>
    </row>
    <row r="3987" spans="1:13" x14ac:dyDescent="0.25">
      <c r="A3987" t="s">
        <v>16</v>
      </c>
      <c r="B3987" t="s">
        <v>13</v>
      </c>
      <c r="C3987" t="s">
        <v>2</v>
      </c>
      <c r="D3987">
        <v>4715441</v>
      </c>
      <c r="E3987">
        <v>4715791</v>
      </c>
      <c r="F3987" t="s">
        <v>48</v>
      </c>
      <c r="G3987" t="s">
        <v>9754</v>
      </c>
      <c r="H3987" t="s">
        <v>9754</v>
      </c>
      <c r="I3987" t="s">
        <v>36</v>
      </c>
      <c r="J3987" t="s">
        <v>9753</v>
      </c>
      <c r="K3987">
        <v>351</v>
      </c>
      <c r="L3987">
        <v>116</v>
      </c>
    </row>
    <row r="3988" spans="1:13" x14ac:dyDescent="0.25">
      <c r="A3988" t="s">
        <v>16</v>
      </c>
      <c r="B3988" t="s">
        <v>13</v>
      </c>
      <c r="C3988" t="s">
        <v>2</v>
      </c>
      <c r="D3988">
        <v>4715920</v>
      </c>
      <c r="E3988">
        <v>4716930</v>
      </c>
      <c r="F3988" t="s">
        <v>14</v>
      </c>
      <c r="G3988" t="s">
        <v>9756</v>
      </c>
      <c r="H3988" t="s">
        <v>9756</v>
      </c>
      <c r="I3988" t="s">
        <v>9757</v>
      </c>
      <c r="J3988" t="s">
        <v>9755</v>
      </c>
      <c r="K3988">
        <v>1011</v>
      </c>
      <c r="L3988">
        <v>336</v>
      </c>
    </row>
    <row r="3989" spans="1:13" x14ac:dyDescent="0.25">
      <c r="A3989" t="s">
        <v>16</v>
      </c>
      <c r="B3989" t="s">
        <v>13</v>
      </c>
      <c r="C3989" t="s">
        <v>2</v>
      </c>
      <c r="D3989">
        <v>4717010</v>
      </c>
      <c r="E3989">
        <v>4717732</v>
      </c>
      <c r="F3989" t="s">
        <v>48</v>
      </c>
      <c r="G3989" t="s">
        <v>9759</v>
      </c>
      <c r="H3989" t="s">
        <v>9759</v>
      </c>
      <c r="I3989" t="s">
        <v>3720</v>
      </c>
      <c r="J3989" t="s">
        <v>9758</v>
      </c>
      <c r="K3989">
        <v>723</v>
      </c>
      <c r="L3989">
        <v>240</v>
      </c>
    </row>
    <row r="3990" spans="1:13" x14ac:dyDescent="0.25">
      <c r="A3990" t="s">
        <v>16</v>
      </c>
      <c r="B3990" t="s">
        <v>13</v>
      </c>
      <c r="C3990" t="s">
        <v>2</v>
      </c>
      <c r="D3990">
        <v>4717874</v>
      </c>
      <c r="E3990">
        <v>4718869</v>
      </c>
      <c r="F3990" t="s">
        <v>14</v>
      </c>
      <c r="G3990" t="s">
        <v>9761</v>
      </c>
      <c r="H3990" t="s">
        <v>9761</v>
      </c>
      <c r="I3990" t="s">
        <v>9762</v>
      </c>
      <c r="J3990" t="s">
        <v>9760</v>
      </c>
      <c r="K3990">
        <v>996</v>
      </c>
      <c r="L3990">
        <v>331</v>
      </c>
    </row>
    <row r="3991" spans="1:13" x14ac:dyDescent="0.25">
      <c r="A3991" t="s">
        <v>16</v>
      </c>
      <c r="B3991" t="s">
        <v>13</v>
      </c>
      <c r="C3991" t="s">
        <v>2</v>
      </c>
      <c r="D3991">
        <v>4718887</v>
      </c>
      <c r="E3991">
        <v>4719678</v>
      </c>
      <c r="F3991" t="s">
        <v>14</v>
      </c>
      <c r="G3991" t="s">
        <v>9764</v>
      </c>
      <c r="H3991" t="s">
        <v>9764</v>
      </c>
      <c r="I3991" t="s">
        <v>2145</v>
      </c>
      <c r="J3991" t="s">
        <v>9763</v>
      </c>
      <c r="K3991">
        <v>792</v>
      </c>
      <c r="L3991">
        <v>263</v>
      </c>
    </row>
    <row r="3992" spans="1:13" x14ac:dyDescent="0.25">
      <c r="A3992" t="s">
        <v>16</v>
      </c>
      <c r="B3992" t="s">
        <v>13</v>
      </c>
      <c r="C3992" t="s">
        <v>2</v>
      </c>
      <c r="D3992">
        <v>4719715</v>
      </c>
      <c r="E3992">
        <v>4720041</v>
      </c>
      <c r="F3992" t="s">
        <v>14</v>
      </c>
      <c r="I3992" t="s">
        <v>8467</v>
      </c>
      <c r="J3992" t="s">
        <v>9765</v>
      </c>
      <c r="K3992">
        <v>327</v>
      </c>
      <c r="M3992" t="s">
        <v>286</v>
      </c>
    </row>
    <row r="3993" spans="1:13" x14ac:dyDescent="0.25">
      <c r="A3993" t="s">
        <v>16</v>
      </c>
      <c r="B3993" t="s">
        <v>13</v>
      </c>
      <c r="C3993" t="s">
        <v>2</v>
      </c>
      <c r="D3993">
        <v>4720157</v>
      </c>
      <c r="E3993">
        <v>4721095</v>
      </c>
      <c r="F3993" t="s">
        <v>14</v>
      </c>
      <c r="G3993" t="s">
        <v>9767</v>
      </c>
      <c r="H3993" t="s">
        <v>9767</v>
      </c>
      <c r="I3993" t="s">
        <v>9768</v>
      </c>
      <c r="J3993" t="s">
        <v>9766</v>
      </c>
      <c r="K3993">
        <v>939</v>
      </c>
      <c r="L3993">
        <v>312</v>
      </c>
    </row>
    <row r="3994" spans="1:13" x14ac:dyDescent="0.25">
      <c r="A3994" t="s">
        <v>16</v>
      </c>
      <c r="B3994" t="s">
        <v>13</v>
      </c>
      <c r="C3994" t="s">
        <v>2</v>
      </c>
      <c r="D3994">
        <v>4721396</v>
      </c>
      <c r="E3994">
        <v>4721911</v>
      </c>
      <c r="F3994" t="s">
        <v>14</v>
      </c>
      <c r="G3994" t="s">
        <v>9770</v>
      </c>
      <c r="H3994" t="s">
        <v>9770</v>
      </c>
      <c r="I3994" t="s">
        <v>30</v>
      </c>
      <c r="J3994" t="s">
        <v>9769</v>
      </c>
      <c r="K3994">
        <v>516</v>
      </c>
      <c r="L3994">
        <v>171</v>
      </c>
    </row>
    <row r="3995" spans="1:13" x14ac:dyDescent="0.25">
      <c r="A3995" t="s">
        <v>16</v>
      </c>
      <c r="B3995" t="s">
        <v>13</v>
      </c>
      <c r="C3995" t="s">
        <v>2</v>
      </c>
      <c r="D3995">
        <v>4722058</v>
      </c>
      <c r="E3995">
        <v>4722459</v>
      </c>
      <c r="F3995" t="s">
        <v>48</v>
      </c>
      <c r="G3995" t="s">
        <v>9772</v>
      </c>
      <c r="H3995" t="s">
        <v>9772</v>
      </c>
      <c r="I3995" t="s">
        <v>6859</v>
      </c>
      <c r="J3995" t="s">
        <v>9771</v>
      </c>
      <c r="K3995">
        <v>402</v>
      </c>
      <c r="L3995">
        <v>133</v>
      </c>
    </row>
    <row r="3996" spans="1:13" x14ac:dyDescent="0.25">
      <c r="A3996" t="s">
        <v>16</v>
      </c>
      <c r="B3996" t="s">
        <v>13</v>
      </c>
      <c r="C3996" t="s">
        <v>2</v>
      </c>
      <c r="D3996">
        <v>4722497</v>
      </c>
      <c r="E3996">
        <v>4722949</v>
      </c>
      <c r="F3996" t="s">
        <v>48</v>
      </c>
      <c r="G3996" t="s">
        <v>9774</v>
      </c>
      <c r="H3996" t="s">
        <v>9774</v>
      </c>
      <c r="I3996" t="s">
        <v>36</v>
      </c>
      <c r="J3996" t="s">
        <v>9773</v>
      </c>
      <c r="K3996">
        <v>453</v>
      </c>
      <c r="L3996">
        <v>150</v>
      </c>
    </row>
    <row r="3997" spans="1:13" x14ac:dyDescent="0.25">
      <c r="A3997" t="s">
        <v>16</v>
      </c>
      <c r="B3997" t="s">
        <v>13</v>
      </c>
      <c r="C3997" t="s">
        <v>2</v>
      </c>
      <c r="D3997">
        <v>4722987</v>
      </c>
      <c r="E3997">
        <v>4723313</v>
      </c>
      <c r="F3997" t="s">
        <v>48</v>
      </c>
      <c r="G3997" t="s">
        <v>9776</v>
      </c>
      <c r="H3997" t="s">
        <v>9776</v>
      </c>
      <c r="I3997" t="s">
        <v>292</v>
      </c>
      <c r="J3997" t="s">
        <v>9775</v>
      </c>
      <c r="K3997">
        <v>327</v>
      </c>
      <c r="L3997">
        <v>108</v>
      </c>
    </row>
    <row r="3998" spans="1:13" x14ac:dyDescent="0.25">
      <c r="A3998" t="s">
        <v>16</v>
      </c>
      <c r="B3998" t="s">
        <v>13</v>
      </c>
      <c r="C3998" t="s">
        <v>2</v>
      </c>
      <c r="D3998">
        <v>4723285</v>
      </c>
      <c r="E3998">
        <v>4723767</v>
      </c>
      <c r="F3998" t="s">
        <v>48</v>
      </c>
      <c r="G3998" t="s">
        <v>9778</v>
      </c>
      <c r="H3998" t="s">
        <v>9778</v>
      </c>
      <c r="I3998" t="s">
        <v>9779</v>
      </c>
      <c r="J3998" t="s">
        <v>9777</v>
      </c>
      <c r="K3998">
        <v>483</v>
      </c>
      <c r="L3998">
        <v>160</v>
      </c>
    </row>
    <row r="3999" spans="1:13" x14ac:dyDescent="0.25">
      <c r="A3999" t="s">
        <v>16</v>
      </c>
      <c r="B3999" t="s">
        <v>13</v>
      </c>
      <c r="C3999" t="s">
        <v>2</v>
      </c>
      <c r="D3999">
        <v>4723863</v>
      </c>
      <c r="E3999">
        <v>4724906</v>
      </c>
      <c r="F3999" t="s">
        <v>48</v>
      </c>
      <c r="G3999" t="s">
        <v>9781</v>
      </c>
      <c r="H3999" t="s">
        <v>9781</v>
      </c>
      <c r="I3999" t="s">
        <v>9782</v>
      </c>
      <c r="J3999" t="s">
        <v>9780</v>
      </c>
      <c r="K3999">
        <v>1044</v>
      </c>
      <c r="L3999">
        <v>347</v>
      </c>
    </row>
    <row r="4000" spans="1:13" x14ac:dyDescent="0.25">
      <c r="A4000" t="s">
        <v>16</v>
      </c>
      <c r="B4000" t="s">
        <v>13</v>
      </c>
      <c r="C4000" t="s">
        <v>2</v>
      </c>
      <c r="D4000">
        <v>4725083</v>
      </c>
      <c r="E4000">
        <v>4727581</v>
      </c>
      <c r="F4000" t="s">
        <v>48</v>
      </c>
      <c r="G4000" t="s">
        <v>9784</v>
      </c>
      <c r="H4000" t="s">
        <v>9784</v>
      </c>
      <c r="I4000" t="s">
        <v>9785</v>
      </c>
      <c r="J4000" t="s">
        <v>9783</v>
      </c>
      <c r="K4000">
        <v>2499</v>
      </c>
      <c r="L4000">
        <v>832</v>
      </c>
    </row>
    <row r="4001" spans="1:13" x14ac:dyDescent="0.25">
      <c r="A4001" t="s">
        <v>16</v>
      </c>
      <c r="B4001" t="s">
        <v>13</v>
      </c>
      <c r="C4001" t="s">
        <v>2</v>
      </c>
      <c r="D4001">
        <v>4728630</v>
      </c>
      <c r="E4001">
        <v>4729673</v>
      </c>
      <c r="F4001" t="s">
        <v>48</v>
      </c>
      <c r="G4001" t="s">
        <v>9787</v>
      </c>
      <c r="H4001" t="s">
        <v>9787</v>
      </c>
      <c r="I4001" t="s">
        <v>36</v>
      </c>
      <c r="J4001" t="s">
        <v>9786</v>
      </c>
      <c r="K4001">
        <v>1044</v>
      </c>
      <c r="L4001">
        <v>347</v>
      </c>
    </row>
    <row r="4002" spans="1:13" x14ac:dyDescent="0.25">
      <c r="A4002" t="s">
        <v>16</v>
      </c>
      <c r="B4002" t="s">
        <v>13</v>
      </c>
      <c r="C4002" t="s">
        <v>2</v>
      </c>
      <c r="D4002">
        <v>4729780</v>
      </c>
      <c r="E4002">
        <v>4732488</v>
      </c>
      <c r="F4002" t="s">
        <v>48</v>
      </c>
      <c r="G4002" t="s">
        <v>9789</v>
      </c>
      <c r="H4002" t="s">
        <v>9789</v>
      </c>
      <c r="I4002" t="s">
        <v>1255</v>
      </c>
      <c r="J4002" t="s">
        <v>9788</v>
      </c>
      <c r="K4002">
        <v>2709</v>
      </c>
      <c r="L4002">
        <v>902</v>
      </c>
    </row>
    <row r="4003" spans="1:13" x14ac:dyDescent="0.25">
      <c r="A4003" t="s">
        <v>16</v>
      </c>
      <c r="B4003" t="s">
        <v>13</v>
      </c>
      <c r="C4003" t="s">
        <v>2</v>
      </c>
      <c r="D4003">
        <v>4732604</v>
      </c>
      <c r="E4003">
        <v>4733971</v>
      </c>
      <c r="F4003" t="s">
        <v>48</v>
      </c>
      <c r="G4003" t="s">
        <v>9791</v>
      </c>
      <c r="H4003" t="s">
        <v>9791</v>
      </c>
      <c r="I4003" t="s">
        <v>6146</v>
      </c>
      <c r="J4003" t="s">
        <v>9790</v>
      </c>
      <c r="K4003">
        <v>1368</v>
      </c>
      <c r="L4003">
        <v>455</v>
      </c>
    </row>
    <row r="4004" spans="1:13" x14ac:dyDescent="0.25">
      <c r="A4004" t="s">
        <v>16</v>
      </c>
      <c r="B4004" t="s">
        <v>13</v>
      </c>
      <c r="C4004" t="s">
        <v>2</v>
      </c>
      <c r="D4004">
        <v>4734483</v>
      </c>
      <c r="E4004">
        <v>4735298</v>
      </c>
      <c r="F4004" t="s">
        <v>14</v>
      </c>
      <c r="G4004" t="s">
        <v>9793</v>
      </c>
      <c r="H4004" t="s">
        <v>9793</v>
      </c>
      <c r="I4004" t="s">
        <v>3730</v>
      </c>
      <c r="J4004" t="s">
        <v>9792</v>
      </c>
      <c r="K4004">
        <v>816</v>
      </c>
      <c r="L4004">
        <v>271</v>
      </c>
    </row>
    <row r="4005" spans="1:13" x14ac:dyDescent="0.25">
      <c r="A4005" t="s">
        <v>16</v>
      </c>
      <c r="B4005" t="s">
        <v>13</v>
      </c>
      <c r="C4005" t="s">
        <v>2</v>
      </c>
      <c r="D4005">
        <v>4735517</v>
      </c>
      <c r="E4005">
        <v>4737328</v>
      </c>
      <c r="F4005" t="s">
        <v>14</v>
      </c>
      <c r="G4005" t="s">
        <v>9795</v>
      </c>
      <c r="H4005" t="s">
        <v>9795</v>
      </c>
      <c r="I4005" t="s">
        <v>9796</v>
      </c>
      <c r="J4005" t="s">
        <v>9794</v>
      </c>
      <c r="K4005">
        <v>1812</v>
      </c>
      <c r="L4005">
        <v>603</v>
      </c>
    </row>
    <row r="4006" spans="1:13" x14ac:dyDescent="0.25">
      <c r="A4006" t="s">
        <v>16</v>
      </c>
      <c r="B4006" t="s">
        <v>13</v>
      </c>
      <c r="C4006" t="s">
        <v>2</v>
      </c>
      <c r="D4006">
        <v>4737653</v>
      </c>
      <c r="E4006">
        <v>4739491</v>
      </c>
      <c r="F4006" t="s">
        <v>48</v>
      </c>
      <c r="G4006" t="s">
        <v>9798</v>
      </c>
      <c r="H4006" t="s">
        <v>9798</v>
      </c>
      <c r="I4006" t="s">
        <v>9799</v>
      </c>
      <c r="J4006" t="s">
        <v>9797</v>
      </c>
      <c r="K4006">
        <v>1839</v>
      </c>
      <c r="L4006">
        <v>612</v>
      </c>
    </row>
    <row r="4007" spans="1:13" x14ac:dyDescent="0.25">
      <c r="A4007" t="s">
        <v>16</v>
      </c>
      <c r="B4007" t="s">
        <v>13</v>
      </c>
      <c r="C4007" t="s">
        <v>2</v>
      </c>
      <c r="D4007">
        <v>4739488</v>
      </c>
      <c r="E4007">
        <v>4741287</v>
      </c>
      <c r="F4007" t="s">
        <v>48</v>
      </c>
      <c r="G4007" t="s">
        <v>9801</v>
      </c>
      <c r="H4007" t="s">
        <v>9801</v>
      </c>
      <c r="I4007" t="s">
        <v>3010</v>
      </c>
      <c r="J4007" t="s">
        <v>9800</v>
      </c>
      <c r="K4007">
        <v>1800</v>
      </c>
      <c r="L4007">
        <v>599</v>
      </c>
    </row>
    <row r="4008" spans="1:13" x14ac:dyDescent="0.25">
      <c r="A4008" t="s">
        <v>16</v>
      </c>
      <c r="B4008" t="s">
        <v>13</v>
      </c>
      <c r="C4008" t="s">
        <v>2</v>
      </c>
      <c r="D4008">
        <v>4741351</v>
      </c>
      <c r="E4008">
        <v>4741686</v>
      </c>
      <c r="F4008" t="s">
        <v>48</v>
      </c>
      <c r="G4008" t="s">
        <v>9803</v>
      </c>
      <c r="H4008" t="s">
        <v>9803</v>
      </c>
      <c r="I4008" t="s">
        <v>5274</v>
      </c>
      <c r="J4008" t="s">
        <v>9802</v>
      </c>
      <c r="K4008">
        <v>336</v>
      </c>
      <c r="L4008">
        <v>111</v>
      </c>
    </row>
    <row r="4009" spans="1:13" x14ac:dyDescent="0.25">
      <c r="A4009" t="s">
        <v>16</v>
      </c>
      <c r="B4009" t="s">
        <v>13</v>
      </c>
      <c r="C4009" t="s">
        <v>2</v>
      </c>
      <c r="D4009">
        <v>4741707</v>
      </c>
      <c r="E4009">
        <v>4745027</v>
      </c>
      <c r="F4009" t="s">
        <v>48</v>
      </c>
      <c r="G4009" t="s">
        <v>9805</v>
      </c>
      <c r="H4009" t="s">
        <v>9805</v>
      </c>
      <c r="I4009" t="s">
        <v>1702</v>
      </c>
      <c r="J4009" t="s">
        <v>9804</v>
      </c>
      <c r="K4009">
        <v>3321</v>
      </c>
      <c r="L4009">
        <v>1106</v>
      </c>
    </row>
    <row r="4010" spans="1:13" x14ac:dyDescent="0.25">
      <c r="A4010" t="s">
        <v>16</v>
      </c>
      <c r="B4010" t="s">
        <v>13</v>
      </c>
      <c r="C4010" t="s">
        <v>2</v>
      </c>
      <c r="D4010">
        <v>4745020</v>
      </c>
      <c r="E4010">
        <v>4745280</v>
      </c>
      <c r="F4010" t="s">
        <v>48</v>
      </c>
      <c r="G4010" t="s">
        <v>9807</v>
      </c>
      <c r="H4010" t="s">
        <v>9807</v>
      </c>
      <c r="I4010" t="s">
        <v>36</v>
      </c>
      <c r="J4010" t="s">
        <v>9806</v>
      </c>
      <c r="K4010">
        <v>261</v>
      </c>
      <c r="L4010">
        <v>86</v>
      </c>
    </row>
    <row r="4011" spans="1:13" x14ac:dyDescent="0.25">
      <c r="A4011" t="s">
        <v>16</v>
      </c>
      <c r="B4011" t="s">
        <v>13</v>
      </c>
      <c r="C4011" t="s">
        <v>2</v>
      </c>
      <c r="D4011">
        <v>4745500</v>
      </c>
      <c r="E4011">
        <v>4746699</v>
      </c>
      <c r="F4011" t="s">
        <v>14</v>
      </c>
      <c r="G4011" t="s">
        <v>9809</v>
      </c>
      <c r="H4011" t="s">
        <v>9809</v>
      </c>
      <c r="I4011" t="s">
        <v>2898</v>
      </c>
      <c r="J4011" t="s">
        <v>9808</v>
      </c>
      <c r="K4011">
        <v>1200</v>
      </c>
      <c r="L4011">
        <v>399</v>
      </c>
    </row>
    <row r="4012" spans="1:13" x14ac:dyDescent="0.25">
      <c r="A4012" t="s">
        <v>16</v>
      </c>
      <c r="B4012" t="s">
        <v>13</v>
      </c>
      <c r="C4012" t="s">
        <v>2</v>
      </c>
      <c r="D4012">
        <v>4746860</v>
      </c>
      <c r="E4012">
        <v>4747330</v>
      </c>
      <c r="F4012" t="s">
        <v>14</v>
      </c>
      <c r="I4012" t="s">
        <v>36</v>
      </c>
      <c r="J4012" t="s">
        <v>9810</v>
      </c>
      <c r="K4012">
        <v>471</v>
      </c>
      <c r="M4012" t="s">
        <v>286</v>
      </c>
    </row>
    <row r="4013" spans="1:13" x14ac:dyDescent="0.25">
      <c r="A4013" t="s">
        <v>16</v>
      </c>
      <c r="B4013" t="s">
        <v>13</v>
      </c>
      <c r="C4013" t="s">
        <v>2</v>
      </c>
      <c r="D4013">
        <v>4747327</v>
      </c>
      <c r="E4013">
        <v>4748148</v>
      </c>
      <c r="F4013" t="s">
        <v>14</v>
      </c>
      <c r="G4013" t="s">
        <v>9812</v>
      </c>
      <c r="H4013" t="s">
        <v>9812</v>
      </c>
      <c r="I4013" t="s">
        <v>9813</v>
      </c>
      <c r="J4013" t="s">
        <v>9811</v>
      </c>
      <c r="K4013">
        <v>822</v>
      </c>
      <c r="L4013">
        <v>273</v>
      </c>
    </row>
    <row r="4014" spans="1:13" x14ac:dyDescent="0.25">
      <c r="A4014" t="s">
        <v>16</v>
      </c>
      <c r="B4014" t="s">
        <v>13</v>
      </c>
      <c r="C4014" t="s">
        <v>2</v>
      </c>
      <c r="D4014">
        <v>4748145</v>
      </c>
      <c r="E4014">
        <v>4749767</v>
      </c>
      <c r="F4014" t="s">
        <v>14</v>
      </c>
      <c r="G4014" t="s">
        <v>9815</v>
      </c>
      <c r="H4014" t="s">
        <v>9815</v>
      </c>
      <c r="I4014" t="s">
        <v>9816</v>
      </c>
      <c r="J4014" t="s">
        <v>9814</v>
      </c>
      <c r="K4014">
        <v>1623</v>
      </c>
      <c r="L4014">
        <v>540</v>
      </c>
    </row>
    <row r="4015" spans="1:13" x14ac:dyDescent="0.25">
      <c r="A4015" t="s">
        <v>16</v>
      </c>
      <c r="B4015" t="s">
        <v>13</v>
      </c>
      <c r="C4015" t="s">
        <v>2</v>
      </c>
      <c r="D4015">
        <v>4749792</v>
      </c>
      <c r="E4015">
        <v>4750253</v>
      </c>
      <c r="F4015" t="s">
        <v>14</v>
      </c>
      <c r="G4015" t="s">
        <v>9818</v>
      </c>
      <c r="H4015" t="s">
        <v>9818</v>
      </c>
      <c r="I4015" t="s">
        <v>36</v>
      </c>
      <c r="J4015" t="s">
        <v>9817</v>
      </c>
      <c r="K4015">
        <v>462</v>
      </c>
      <c r="L4015">
        <v>153</v>
      </c>
    </row>
    <row r="4016" spans="1:13" x14ac:dyDescent="0.25">
      <c r="A4016" t="s">
        <v>16</v>
      </c>
      <c r="B4016" t="s">
        <v>13</v>
      </c>
      <c r="C4016" t="s">
        <v>2</v>
      </c>
      <c r="D4016">
        <v>4750393</v>
      </c>
      <c r="E4016">
        <v>4751124</v>
      </c>
      <c r="F4016" t="s">
        <v>48</v>
      </c>
      <c r="G4016" t="s">
        <v>9820</v>
      </c>
      <c r="H4016" t="s">
        <v>9820</v>
      </c>
      <c r="I4016" t="s">
        <v>233</v>
      </c>
      <c r="J4016" t="s">
        <v>9819</v>
      </c>
      <c r="K4016">
        <v>732</v>
      </c>
      <c r="L4016">
        <v>243</v>
      </c>
    </row>
    <row r="4017" spans="1:12" x14ac:dyDescent="0.25">
      <c r="A4017" t="s">
        <v>16</v>
      </c>
      <c r="B4017" t="s">
        <v>13</v>
      </c>
      <c r="C4017" t="s">
        <v>2</v>
      </c>
      <c r="D4017">
        <v>4751307</v>
      </c>
      <c r="E4017">
        <v>4751855</v>
      </c>
      <c r="F4017" t="s">
        <v>14</v>
      </c>
      <c r="G4017" t="s">
        <v>9822</v>
      </c>
      <c r="H4017" t="s">
        <v>9822</v>
      </c>
      <c r="I4017" t="s">
        <v>36</v>
      </c>
      <c r="J4017" t="s">
        <v>9821</v>
      </c>
      <c r="K4017">
        <v>549</v>
      </c>
      <c r="L4017">
        <v>182</v>
      </c>
    </row>
    <row r="4018" spans="1:12" x14ac:dyDescent="0.25">
      <c r="A4018" t="s">
        <v>16</v>
      </c>
      <c r="B4018" t="s">
        <v>13</v>
      </c>
      <c r="C4018" t="s">
        <v>2</v>
      </c>
      <c r="D4018">
        <v>4751864</v>
      </c>
      <c r="E4018">
        <v>4752295</v>
      </c>
      <c r="F4018" t="s">
        <v>48</v>
      </c>
      <c r="G4018" t="s">
        <v>9824</v>
      </c>
      <c r="H4018" t="s">
        <v>9824</v>
      </c>
      <c r="I4018" t="s">
        <v>9825</v>
      </c>
      <c r="J4018" t="s">
        <v>9823</v>
      </c>
      <c r="K4018">
        <v>432</v>
      </c>
      <c r="L4018">
        <v>143</v>
      </c>
    </row>
    <row r="4019" spans="1:12" x14ac:dyDescent="0.25">
      <c r="A4019" t="s">
        <v>16</v>
      </c>
      <c r="B4019" t="s">
        <v>13</v>
      </c>
      <c r="C4019" t="s">
        <v>2</v>
      </c>
      <c r="D4019">
        <v>4752282</v>
      </c>
      <c r="E4019">
        <v>4754648</v>
      </c>
      <c r="F4019" t="s">
        <v>48</v>
      </c>
      <c r="G4019" t="s">
        <v>9827</v>
      </c>
      <c r="H4019" t="s">
        <v>9827</v>
      </c>
      <c r="I4019" t="s">
        <v>30</v>
      </c>
      <c r="J4019" t="s">
        <v>9826</v>
      </c>
      <c r="K4019">
        <v>2367</v>
      </c>
      <c r="L4019">
        <v>788</v>
      </c>
    </row>
    <row r="4020" spans="1:12" x14ac:dyDescent="0.25">
      <c r="A4020" t="s">
        <v>16</v>
      </c>
      <c r="B4020" t="s">
        <v>13</v>
      </c>
      <c r="C4020" t="s">
        <v>2</v>
      </c>
      <c r="D4020">
        <v>4754787</v>
      </c>
      <c r="E4020">
        <v>4755434</v>
      </c>
      <c r="F4020" t="s">
        <v>48</v>
      </c>
      <c r="G4020" t="s">
        <v>9829</v>
      </c>
      <c r="H4020" t="s">
        <v>9829</v>
      </c>
      <c r="I4020" t="s">
        <v>9830</v>
      </c>
      <c r="J4020" t="s">
        <v>9828</v>
      </c>
      <c r="K4020">
        <v>648</v>
      </c>
      <c r="L4020">
        <v>215</v>
      </c>
    </row>
    <row r="4021" spans="1:12" x14ac:dyDescent="0.25">
      <c r="A4021" t="s">
        <v>16</v>
      </c>
      <c r="B4021" t="s">
        <v>13</v>
      </c>
      <c r="C4021" t="s">
        <v>2</v>
      </c>
      <c r="D4021">
        <v>4755358</v>
      </c>
      <c r="E4021">
        <v>4756332</v>
      </c>
      <c r="F4021" t="s">
        <v>48</v>
      </c>
      <c r="G4021" t="s">
        <v>9832</v>
      </c>
      <c r="H4021" t="s">
        <v>9832</v>
      </c>
      <c r="I4021" t="s">
        <v>605</v>
      </c>
      <c r="J4021" t="s">
        <v>9831</v>
      </c>
      <c r="K4021">
        <v>975</v>
      </c>
      <c r="L4021">
        <v>324</v>
      </c>
    </row>
    <row r="4022" spans="1:12" x14ac:dyDescent="0.25">
      <c r="A4022" t="s">
        <v>16</v>
      </c>
      <c r="B4022" t="s">
        <v>13</v>
      </c>
      <c r="C4022" t="s">
        <v>2</v>
      </c>
      <c r="D4022">
        <v>4756329</v>
      </c>
      <c r="E4022">
        <v>4756616</v>
      </c>
      <c r="F4022" t="s">
        <v>48</v>
      </c>
      <c r="G4022" t="s">
        <v>9834</v>
      </c>
      <c r="H4022" t="s">
        <v>9834</v>
      </c>
      <c r="I4022" t="s">
        <v>36</v>
      </c>
      <c r="J4022" t="s">
        <v>9833</v>
      </c>
      <c r="K4022">
        <v>288</v>
      </c>
      <c r="L4022">
        <v>95</v>
      </c>
    </row>
    <row r="4023" spans="1:12" x14ac:dyDescent="0.25">
      <c r="A4023" t="s">
        <v>16</v>
      </c>
      <c r="B4023" t="s">
        <v>13</v>
      </c>
      <c r="C4023" t="s">
        <v>2</v>
      </c>
      <c r="D4023">
        <v>4756628</v>
      </c>
      <c r="E4023">
        <v>4757377</v>
      </c>
      <c r="F4023" t="s">
        <v>48</v>
      </c>
      <c r="G4023" t="s">
        <v>9836</v>
      </c>
      <c r="H4023" t="s">
        <v>9836</v>
      </c>
      <c r="I4023" t="s">
        <v>605</v>
      </c>
      <c r="J4023" t="s">
        <v>9835</v>
      </c>
      <c r="K4023">
        <v>750</v>
      </c>
      <c r="L4023">
        <v>249</v>
      </c>
    </row>
    <row r="4024" spans="1:12" x14ac:dyDescent="0.25">
      <c r="A4024" t="s">
        <v>16</v>
      </c>
      <c r="B4024" t="s">
        <v>13</v>
      </c>
      <c r="C4024" t="s">
        <v>2</v>
      </c>
      <c r="D4024">
        <v>4757431</v>
      </c>
      <c r="E4024">
        <v>4758177</v>
      </c>
      <c r="F4024" t="s">
        <v>48</v>
      </c>
      <c r="G4024" t="s">
        <v>9838</v>
      </c>
      <c r="H4024" t="s">
        <v>9838</v>
      </c>
      <c r="I4024" t="s">
        <v>9839</v>
      </c>
      <c r="J4024" t="s">
        <v>9837</v>
      </c>
      <c r="K4024">
        <v>747</v>
      </c>
      <c r="L4024">
        <v>248</v>
      </c>
    </row>
    <row r="4025" spans="1:12" x14ac:dyDescent="0.25">
      <c r="A4025" t="s">
        <v>16</v>
      </c>
      <c r="B4025" t="s">
        <v>13</v>
      </c>
      <c r="C4025" t="s">
        <v>2</v>
      </c>
      <c r="D4025">
        <v>4758152</v>
      </c>
      <c r="E4025">
        <v>4758421</v>
      </c>
      <c r="F4025" t="s">
        <v>48</v>
      </c>
      <c r="G4025" t="s">
        <v>9841</v>
      </c>
      <c r="H4025" t="s">
        <v>9841</v>
      </c>
      <c r="I4025" t="s">
        <v>2895</v>
      </c>
      <c r="J4025" t="s">
        <v>9840</v>
      </c>
      <c r="K4025">
        <v>270</v>
      </c>
      <c r="L4025">
        <v>89</v>
      </c>
    </row>
    <row r="4026" spans="1:12" x14ac:dyDescent="0.25">
      <c r="A4026" t="s">
        <v>16</v>
      </c>
      <c r="B4026" t="s">
        <v>13</v>
      </c>
      <c r="C4026" t="s">
        <v>2</v>
      </c>
      <c r="D4026">
        <v>4758721</v>
      </c>
      <c r="E4026">
        <v>4760070</v>
      </c>
      <c r="F4026" t="s">
        <v>14</v>
      </c>
      <c r="G4026" t="s">
        <v>9843</v>
      </c>
      <c r="H4026" t="s">
        <v>9843</v>
      </c>
      <c r="I4026" t="s">
        <v>9844</v>
      </c>
      <c r="J4026" t="s">
        <v>9842</v>
      </c>
      <c r="K4026">
        <v>1350</v>
      </c>
      <c r="L4026">
        <v>449</v>
      </c>
    </row>
    <row r="4027" spans="1:12" x14ac:dyDescent="0.25">
      <c r="A4027" t="s">
        <v>16</v>
      </c>
      <c r="B4027" t="s">
        <v>13</v>
      </c>
      <c r="C4027" t="s">
        <v>2</v>
      </c>
      <c r="D4027">
        <v>4760067</v>
      </c>
      <c r="E4027">
        <v>4761074</v>
      </c>
      <c r="F4027" t="s">
        <v>14</v>
      </c>
      <c r="G4027" t="s">
        <v>9846</v>
      </c>
      <c r="H4027" t="s">
        <v>9846</v>
      </c>
      <c r="I4027" t="s">
        <v>9847</v>
      </c>
      <c r="J4027" t="s">
        <v>9845</v>
      </c>
      <c r="K4027">
        <v>1008</v>
      </c>
      <c r="L4027">
        <v>335</v>
      </c>
    </row>
    <row r="4028" spans="1:12" x14ac:dyDescent="0.25">
      <c r="A4028" t="s">
        <v>16</v>
      </c>
      <c r="B4028" t="s">
        <v>13</v>
      </c>
      <c r="C4028" t="s">
        <v>2</v>
      </c>
      <c r="D4028">
        <v>4761275</v>
      </c>
      <c r="E4028">
        <v>4761619</v>
      </c>
      <c r="F4028" t="s">
        <v>14</v>
      </c>
      <c r="G4028" t="s">
        <v>9849</v>
      </c>
      <c r="H4028" t="s">
        <v>9849</v>
      </c>
      <c r="I4028" t="s">
        <v>36</v>
      </c>
      <c r="J4028" t="s">
        <v>9848</v>
      </c>
      <c r="K4028">
        <v>345</v>
      </c>
      <c r="L4028">
        <v>114</v>
      </c>
    </row>
    <row r="4029" spans="1:12" x14ac:dyDescent="0.25">
      <c r="A4029" t="s">
        <v>16</v>
      </c>
      <c r="B4029" t="s">
        <v>13</v>
      </c>
      <c r="C4029" t="s">
        <v>2</v>
      </c>
      <c r="D4029">
        <v>4761667</v>
      </c>
      <c r="E4029">
        <v>4762974</v>
      </c>
      <c r="F4029" t="s">
        <v>48</v>
      </c>
      <c r="G4029" t="s">
        <v>9851</v>
      </c>
      <c r="H4029" t="s">
        <v>9851</v>
      </c>
      <c r="I4029" t="s">
        <v>9852</v>
      </c>
      <c r="J4029" t="s">
        <v>9850</v>
      </c>
      <c r="K4029">
        <v>1308</v>
      </c>
      <c r="L4029">
        <v>435</v>
      </c>
    </row>
    <row r="4030" spans="1:12" x14ac:dyDescent="0.25">
      <c r="A4030" t="s">
        <v>16</v>
      </c>
      <c r="B4030" t="s">
        <v>13</v>
      </c>
      <c r="C4030" t="s">
        <v>2</v>
      </c>
      <c r="D4030">
        <v>4763597</v>
      </c>
      <c r="E4030">
        <v>4765957</v>
      </c>
      <c r="F4030" t="s">
        <v>14</v>
      </c>
      <c r="G4030" t="s">
        <v>9854</v>
      </c>
      <c r="H4030" t="s">
        <v>9854</v>
      </c>
      <c r="I4030" t="s">
        <v>9855</v>
      </c>
      <c r="J4030" t="s">
        <v>9853</v>
      </c>
      <c r="K4030">
        <v>2361</v>
      </c>
      <c r="L4030">
        <v>786</v>
      </c>
    </row>
    <row r="4031" spans="1:12" x14ac:dyDescent="0.25">
      <c r="A4031" t="s">
        <v>16</v>
      </c>
      <c r="B4031" t="s">
        <v>13</v>
      </c>
      <c r="C4031" t="s">
        <v>2</v>
      </c>
      <c r="D4031">
        <v>4766350</v>
      </c>
      <c r="E4031">
        <v>4767066</v>
      </c>
      <c r="F4031" t="s">
        <v>14</v>
      </c>
      <c r="G4031" t="s">
        <v>9857</v>
      </c>
      <c r="H4031" t="s">
        <v>9857</v>
      </c>
      <c r="I4031" t="s">
        <v>36</v>
      </c>
      <c r="J4031" t="s">
        <v>9856</v>
      </c>
      <c r="K4031">
        <v>717</v>
      </c>
      <c r="L4031">
        <v>238</v>
      </c>
    </row>
    <row r="4032" spans="1:12" x14ac:dyDescent="0.25">
      <c r="A4032" t="s">
        <v>16</v>
      </c>
      <c r="B4032" t="s">
        <v>13</v>
      </c>
      <c r="C4032" t="s">
        <v>2</v>
      </c>
      <c r="D4032">
        <v>4767063</v>
      </c>
      <c r="E4032">
        <v>4767632</v>
      </c>
      <c r="F4032" t="s">
        <v>14</v>
      </c>
      <c r="G4032" t="s">
        <v>9859</v>
      </c>
      <c r="H4032" t="s">
        <v>9859</v>
      </c>
      <c r="I4032" t="s">
        <v>30</v>
      </c>
      <c r="J4032" t="s">
        <v>9858</v>
      </c>
      <c r="K4032">
        <v>570</v>
      </c>
      <c r="L4032">
        <v>189</v>
      </c>
    </row>
    <row r="4033" spans="1:13" x14ac:dyDescent="0.25">
      <c r="A4033" t="s">
        <v>16</v>
      </c>
      <c r="B4033" t="s">
        <v>13</v>
      </c>
      <c r="C4033" t="s">
        <v>2</v>
      </c>
      <c r="D4033">
        <v>4767916</v>
      </c>
      <c r="E4033">
        <v>4768815</v>
      </c>
      <c r="F4033" t="s">
        <v>14</v>
      </c>
      <c r="G4033" t="s">
        <v>9861</v>
      </c>
      <c r="H4033" t="s">
        <v>9861</v>
      </c>
      <c r="I4033" t="s">
        <v>9862</v>
      </c>
      <c r="J4033" t="s">
        <v>9860</v>
      </c>
      <c r="K4033">
        <v>900</v>
      </c>
      <c r="L4033">
        <v>299</v>
      </c>
    </row>
    <row r="4034" spans="1:13" x14ac:dyDescent="0.25">
      <c r="A4034" t="s">
        <v>16</v>
      </c>
      <c r="B4034" t="s">
        <v>13</v>
      </c>
      <c r="C4034" t="s">
        <v>2</v>
      </c>
      <c r="D4034">
        <v>4769671</v>
      </c>
      <c r="E4034">
        <v>4771566</v>
      </c>
      <c r="F4034" t="s">
        <v>48</v>
      </c>
      <c r="I4034" t="s">
        <v>9864</v>
      </c>
      <c r="J4034" t="s">
        <v>9863</v>
      </c>
      <c r="K4034">
        <v>1896</v>
      </c>
      <c r="M4034" t="s">
        <v>286</v>
      </c>
    </row>
    <row r="4035" spans="1:13" x14ac:dyDescent="0.25">
      <c r="A4035" t="s">
        <v>16</v>
      </c>
      <c r="B4035" t="s">
        <v>13</v>
      </c>
      <c r="C4035" t="s">
        <v>2</v>
      </c>
      <c r="D4035">
        <v>4771680</v>
      </c>
      <c r="E4035">
        <v>4772486</v>
      </c>
      <c r="F4035" t="s">
        <v>48</v>
      </c>
      <c r="I4035" t="s">
        <v>9864</v>
      </c>
      <c r="J4035" t="s">
        <v>9865</v>
      </c>
      <c r="K4035">
        <v>807</v>
      </c>
      <c r="M4035" t="s">
        <v>286</v>
      </c>
    </row>
    <row r="4036" spans="1:13" x14ac:dyDescent="0.25">
      <c r="A4036" t="s">
        <v>16</v>
      </c>
      <c r="B4036" t="s">
        <v>13</v>
      </c>
      <c r="C4036" t="s">
        <v>2</v>
      </c>
      <c r="D4036">
        <v>4772563</v>
      </c>
      <c r="E4036">
        <v>4772853</v>
      </c>
      <c r="F4036" t="s">
        <v>14</v>
      </c>
      <c r="G4036" t="s">
        <v>9867</v>
      </c>
      <c r="H4036" t="s">
        <v>9867</v>
      </c>
      <c r="I4036" t="s">
        <v>36</v>
      </c>
      <c r="J4036" t="s">
        <v>9866</v>
      </c>
      <c r="K4036">
        <v>291</v>
      </c>
      <c r="L4036">
        <v>96</v>
      </c>
    </row>
    <row r="4037" spans="1:13" x14ac:dyDescent="0.25">
      <c r="A4037" t="s">
        <v>16</v>
      </c>
      <c r="B4037" t="s">
        <v>13</v>
      </c>
      <c r="C4037" t="s">
        <v>2</v>
      </c>
      <c r="D4037">
        <v>4773183</v>
      </c>
      <c r="E4037">
        <v>4774226</v>
      </c>
      <c r="F4037" t="s">
        <v>48</v>
      </c>
      <c r="G4037" t="s">
        <v>9869</v>
      </c>
      <c r="H4037" t="s">
        <v>9869</v>
      </c>
      <c r="I4037" t="s">
        <v>9870</v>
      </c>
      <c r="J4037" t="s">
        <v>9868</v>
      </c>
      <c r="K4037">
        <v>1044</v>
      </c>
      <c r="L4037">
        <v>347</v>
      </c>
    </row>
    <row r="4038" spans="1:13" x14ac:dyDescent="0.25">
      <c r="A4038" t="s">
        <v>16</v>
      </c>
      <c r="B4038" t="s">
        <v>13</v>
      </c>
      <c r="C4038" t="s">
        <v>2</v>
      </c>
      <c r="D4038">
        <v>4774276</v>
      </c>
      <c r="E4038">
        <v>4781403</v>
      </c>
      <c r="F4038" t="s">
        <v>48</v>
      </c>
      <c r="G4038" t="s">
        <v>9872</v>
      </c>
      <c r="H4038" t="s">
        <v>9872</v>
      </c>
      <c r="I4038" t="s">
        <v>36</v>
      </c>
      <c r="J4038" t="s">
        <v>9871</v>
      </c>
      <c r="K4038">
        <v>7128</v>
      </c>
      <c r="L4038">
        <v>2375</v>
      </c>
    </row>
    <row r="4039" spans="1:13" x14ac:dyDescent="0.25">
      <c r="A4039" t="s">
        <v>16</v>
      </c>
      <c r="B4039" t="s">
        <v>13</v>
      </c>
      <c r="C4039" t="s">
        <v>2</v>
      </c>
      <c r="D4039">
        <v>4781415</v>
      </c>
      <c r="E4039">
        <v>4783091</v>
      </c>
      <c r="F4039" t="s">
        <v>48</v>
      </c>
      <c r="G4039" t="s">
        <v>9874</v>
      </c>
      <c r="H4039" t="s">
        <v>9874</v>
      </c>
      <c r="I4039" t="s">
        <v>9875</v>
      </c>
      <c r="J4039" t="s">
        <v>9873</v>
      </c>
      <c r="K4039">
        <v>1677</v>
      </c>
      <c r="L4039">
        <v>558</v>
      </c>
    </row>
    <row r="4040" spans="1:13" x14ac:dyDescent="0.25">
      <c r="A4040" t="s">
        <v>16</v>
      </c>
      <c r="B4040" t="s">
        <v>13</v>
      </c>
      <c r="C4040" t="s">
        <v>2</v>
      </c>
      <c r="D4040">
        <v>4783088</v>
      </c>
      <c r="E4040">
        <v>4783549</v>
      </c>
      <c r="F4040" t="s">
        <v>48</v>
      </c>
      <c r="G4040" t="s">
        <v>9877</v>
      </c>
      <c r="H4040" t="s">
        <v>9877</v>
      </c>
      <c r="I4040" t="s">
        <v>36</v>
      </c>
      <c r="J4040" t="s">
        <v>9876</v>
      </c>
      <c r="K4040">
        <v>462</v>
      </c>
      <c r="L4040">
        <v>153</v>
      </c>
    </row>
    <row r="4041" spans="1:13" x14ac:dyDescent="0.25">
      <c r="A4041" t="s">
        <v>16</v>
      </c>
      <c r="B4041" t="s">
        <v>13</v>
      </c>
      <c r="C4041" t="s">
        <v>2</v>
      </c>
      <c r="D4041">
        <v>4783546</v>
      </c>
      <c r="E4041">
        <v>4787253</v>
      </c>
      <c r="F4041" t="s">
        <v>48</v>
      </c>
      <c r="G4041" t="s">
        <v>9879</v>
      </c>
      <c r="H4041" t="s">
        <v>9879</v>
      </c>
      <c r="I4041" t="s">
        <v>9880</v>
      </c>
      <c r="J4041" t="s">
        <v>9878</v>
      </c>
      <c r="K4041">
        <v>3708</v>
      </c>
      <c r="L4041">
        <v>1235</v>
      </c>
    </row>
    <row r="4042" spans="1:13" x14ac:dyDescent="0.25">
      <c r="A4042" t="s">
        <v>16</v>
      </c>
      <c r="B4042" t="s">
        <v>13</v>
      </c>
      <c r="C4042" t="s">
        <v>2</v>
      </c>
      <c r="D4042">
        <v>4787258</v>
      </c>
      <c r="E4042">
        <v>4787974</v>
      </c>
      <c r="F4042" t="s">
        <v>48</v>
      </c>
      <c r="G4042" t="s">
        <v>9882</v>
      </c>
      <c r="H4042" t="s">
        <v>9882</v>
      </c>
      <c r="I4042" t="s">
        <v>9883</v>
      </c>
      <c r="J4042" t="s">
        <v>9881</v>
      </c>
      <c r="K4042">
        <v>717</v>
      </c>
      <c r="L4042">
        <v>238</v>
      </c>
    </row>
    <row r="4043" spans="1:13" x14ac:dyDescent="0.25">
      <c r="A4043" t="s">
        <v>16</v>
      </c>
      <c r="B4043" t="s">
        <v>13</v>
      </c>
      <c r="C4043" t="s">
        <v>2</v>
      </c>
      <c r="D4043">
        <v>4788010</v>
      </c>
      <c r="E4043">
        <v>4788546</v>
      </c>
      <c r="F4043" t="s">
        <v>48</v>
      </c>
      <c r="G4043" t="s">
        <v>9885</v>
      </c>
      <c r="H4043" t="s">
        <v>9885</v>
      </c>
      <c r="I4043" t="s">
        <v>9886</v>
      </c>
      <c r="J4043" t="s">
        <v>9884</v>
      </c>
      <c r="K4043">
        <v>537</v>
      </c>
      <c r="L4043">
        <v>178</v>
      </c>
    </row>
    <row r="4044" spans="1:13" x14ac:dyDescent="0.25">
      <c r="A4044" t="s">
        <v>16</v>
      </c>
      <c r="B4044" t="s">
        <v>13</v>
      </c>
      <c r="C4044" t="s">
        <v>2</v>
      </c>
      <c r="D4044">
        <v>4788543</v>
      </c>
      <c r="E4044">
        <v>4789640</v>
      </c>
      <c r="F4044" t="s">
        <v>48</v>
      </c>
      <c r="I4044" t="s">
        <v>9870</v>
      </c>
      <c r="J4044" t="s">
        <v>9887</v>
      </c>
      <c r="K4044">
        <v>1098</v>
      </c>
      <c r="M4044" t="s">
        <v>286</v>
      </c>
    </row>
    <row r="4045" spans="1:13" x14ac:dyDescent="0.25">
      <c r="A4045" t="s">
        <v>16</v>
      </c>
      <c r="B4045" t="s">
        <v>13</v>
      </c>
      <c r="C4045" t="s">
        <v>2</v>
      </c>
      <c r="D4045">
        <v>4789741</v>
      </c>
      <c r="E4045">
        <v>4792048</v>
      </c>
      <c r="F4045" t="s">
        <v>48</v>
      </c>
      <c r="G4045" t="s">
        <v>9889</v>
      </c>
      <c r="H4045" t="s">
        <v>9889</v>
      </c>
      <c r="I4045" t="s">
        <v>9870</v>
      </c>
      <c r="J4045" t="s">
        <v>9888</v>
      </c>
      <c r="K4045">
        <v>2308</v>
      </c>
      <c r="L4045">
        <v>769</v>
      </c>
      <c r="M4045" t="s">
        <v>1318</v>
      </c>
    </row>
    <row r="4046" spans="1:13" x14ac:dyDescent="0.25">
      <c r="A4046" t="s">
        <v>16</v>
      </c>
      <c r="B4046" t="s">
        <v>13</v>
      </c>
      <c r="C4046" t="s">
        <v>2</v>
      </c>
      <c r="D4046">
        <v>4792045</v>
      </c>
      <c r="E4046">
        <v>4793325</v>
      </c>
      <c r="F4046" t="s">
        <v>48</v>
      </c>
      <c r="G4046" t="s">
        <v>9891</v>
      </c>
      <c r="H4046" t="s">
        <v>9891</v>
      </c>
      <c r="I4046" t="s">
        <v>36</v>
      </c>
      <c r="J4046" t="s">
        <v>9890</v>
      </c>
      <c r="K4046">
        <v>1281</v>
      </c>
      <c r="L4046">
        <v>426</v>
      </c>
    </row>
    <row r="4047" spans="1:13" x14ac:dyDescent="0.25">
      <c r="A4047" t="s">
        <v>16</v>
      </c>
      <c r="B4047" t="s">
        <v>13</v>
      </c>
      <c r="C4047" t="s">
        <v>2</v>
      </c>
      <c r="D4047">
        <v>4793307</v>
      </c>
      <c r="E4047">
        <v>4794641</v>
      </c>
      <c r="F4047" t="s">
        <v>48</v>
      </c>
      <c r="G4047" t="s">
        <v>9893</v>
      </c>
      <c r="H4047" t="s">
        <v>9893</v>
      </c>
      <c r="I4047" t="s">
        <v>9870</v>
      </c>
      <c r="J4047" t="s">
        <v>9892</v>
      </c>
      <c r="K4047">
        <v>1335</v>
      </c>
      <c r="L4047">
        <v>444</v>
      </c>
    </row>
    <row r="4048" spans="1:13" x14ac:dyDescent="0.25">
      <c r="A4048" t="s">
        <v>16</v>
      </c>
      <c r="B4048" t="s">
        <v>13</v>
      </c>
      <c r="C4048" t="s">
        <v>2</v>
      </c>
      <c r="D4048">
        <v>4795221</v>
      </c>
      <c r="E4048">
        <v>4796537</v>
      </c>
      <c r="F4048" t="s">
        <v>48</v>
      </c>
      <c r="G4048" t="s">
        <v>9895</v>
      </c>
      <c r="H4048" t="s">
        <v>9895</v>
      </c>
      <c r="I4048" t="s">
        <v>9896</v>
      </c>
      <c r="J4048" t="s">
        <v>9894</v>
      </c>
      <c r="K4048">
        <v>1317</v>
      </c>
      <c r="L4048">
        <v>438</v>
      </c>
    </row>
    <row r="4049" spans="1:12" x14ac:dyDescent="0.25">
      <c r="A4049" t="s">
        <v>16</v>
      </c>
      <c r="B4049" t="s">
        <v>13</v>
      </c>
      <c r="C4049" t="s">
        <v>2</v>
      </c>
      <c r="D4049">
        <v>4796824</v>
      </c>
      <c r="E4049">
        <v>4797372</v>
      </c>
      <c r="F4049" t="s">
        <v>48</v>
      </c>
      <c r="G4049" t="s">
        <v>9898</v>
      </c>
      <c r="H4049" t="s">
        <v>9898</v>
      </c>
      <c r="I4049" t="s">
        <v>36</v>
      </c>
      <c r="J4049" t="s">
        <v>9897</v>
      </c>
      <c r="K4049">
        <v>549</v>
      </c>
      <c r="L4049">
        <v>182</v>
      </c>
    </row>
    <row r="4050" spans="1:12" x14ac:dyDescent="0.25">
      <c r="A4050" t="s">
        <v>16</v>
      </c>
      <c r="B4050" t="s">
        <v>13</v>
      </c>
      <c r="C4050" t="s">
        <v>2</v>
      </c>
      <c r="D4050">
        <v>4797369</v>
      </c>
      <c r="E4050">
        <v>4799336</v>
      </c>
      <c r="F4050" t="s">
        <v>48</v>
      </c>
      <c r="G4050" t="s">
        <v>9900</v>
      </c>
      <c r="H4050" t="s">
        <v>9900</v>
      </c>
      <c r="I4050" t="s">
        <v>36</v>
      </c>
      <c r="J4050" t="s">
        <v>9899</v>
      </c>
      <c r="K4050">
        <v>1968</v>
      </c>
      <c r="L4050">
        <v>655</v>
      </c>
    </row>
    <row r="4051" spans="1:12" x14ac:dyDescent="0.25">
      <c r="A4051" t="s">
        <v>16</v>
      </c>
      <c r="B4051" t="s">
        <v>13</v>
      </c>
      <c r="C4051" t="s">
        <v>2</v>
      </c>
      <c r="D4051">
        <v>4799487</v>
      </c>
      <c r="E4051">
        <v>4800818</v>
      </c>
      <c r="F4051" t="s">
        <v>48</v>
      </c>
      <c r="G4051" t="s">
        <v>9902</v>
      </c>
      <c r="H4051" t="s">
        <v>9902</v>
      </c>
      <c r="I4051" t="s">
        <v>152</v>
      </c>
      <c r="J4051" t="s">
        <v>9901</v>
      </c>
      <c r="K4051">
        <v>1332</v>
      </c>
      <c r="L4051">
        <v>443</v>
      </c>
    </row>
    <row r="4052" spans="1:12" x14ac:dyDescent="0.25">
      <c r="A4052" t="s">
        <v>16</v>
      </c>
      <c r="B4052" t="s">
        <v>13</v>
      </c>
      <c r="C4052" t="s">
        <v>2</v>
      </c>
      <c r="D4052">
        <v>4801054</v>
      </c>
      <c r="E4052">
        <v>4801341</v>
      </c>
      <c r="F4052" t="s">
        <v>48</v>
      </c>
      <c r="G4052" t="s">
        <v>9904</v>
      </c>
      <c r="H4052" t="s">
        <v>9904</v>
      </c>
      <c r="I4052" t="s">
        <v>9870</v>
      </c>
      <c r="J4052" t="s">
        <v>9903</v>
      </c>
      <c r="K4052">
        <v>288</v>
      </c>
      <c r="L4052">
        <v>95</v>
      </c>
    </row>
    <row r="4053" spans="1:12" x14ac:dyDescent="0.25">
      <c r="A4053" t="s">
        <v>16</v>
      </c>
      <c r="B4053" t="s">
        <v>13</v>
      </c>
      <c r="C4053" t="s">
        <v>2</v>
      </c>
      <c r="D4053">
        <v>4801412</v>
      </c>
      <c r="E4053">
        <v>4803931</v>
      </c>
      <c r="F4053" t="s">
        <v>48</v>
      </c>
      <c r="G4053" t="s">
        <v>9906</v>
      </c>
      <c r="H4053" t="s">
        <v>9906</v>
      </c>
      <c r="I4053" t="s">
        <v>448</v>
      </c>
      <c r="J4053" t="s">
        <v>9905</v>
      </c>
      <c r="K4053">
        <v>2520</v>
      </c>
      <c r="L4053">
        <v>839</v>
      </c>
    </row>
    <row r="4054" spans="1:12" x14ac:dyDescent="0.25">
      <c r="A4054" t="s">
        <v>16</v>
      </c>
      <c r="B4054" t="s">
        <v>13</v>
      </c>
      <c r="C4054" t="s">
        <v>2</v>
      </c>
      <c r="D4054">
        <v>4803910</v>
      </c>
      <c r="E4054">
        <v>4804449</v>
      </c>
      <c r="F4054" t="s">
        <v>48</v>
      </c>
      <c r="G4054" t="s">
        <v>9908</v>
      </c>
      <c r="H4054" t="s">
        <v>9908</v>
      </c>
      <c r="I4054" t="s">
        <v>4250</v>
      </c>
      <c r="J4054" t="s">
        <v>9907</v>
      </c>
      <c r="K4054">
        <v>540</v>
      </c>
      <c r="L4054">
        <v>179</v>
      </c>
    </row>
    <row r="4055" spans="1:12" x14ac:dyDescent="0.25">
      <c r="A4055" t="s">
        <v>16</v>
      </c>
      <c r="B4055" t="s">
        <v>13</v>
      </c>
      <c r="C4055" t="s">
        <v>2</v>
      </c>
      <c r="D4055">
        <v>4804798</v>
      </c>
      <c r="E4055">
        <v>4805325</v>
      </c>
      <c r="F4055" t="s">
        <v>14</v>
      </c>
      <c r="G4055" t="s">
        <v>9910</v>
      </c>
      <c r="H4055" t="s">
        <v>9910</v>
      </c>
      <c r="I4055" t="s">
        <v>4250</v>
      </c>
      <c r="J4055" t="s">
        <v>9909</v>
      </c>
      <c r="K4055">
        <v>528</v>
      </c>
      <c r="L4055">
        <v>175</v>
      </c>
    </row>
    <row r="4056" spans="1:12" x14ac:dyDescent="0.25">
      <c r="A4056" t="s">
        <v>16</v>
      </c>
      <c r="B4056" t="s">
        <v>13</v>
      </c>
      <c r="C4056" t="s">
        <v>2</v>
      </c>
      <c r="D4056">
        <v>4805322</v>
      </c>
      <c r="E4056">
        <v>4806392</v>
      </c>
      <c r="F4056" t="s">
        <v>14</v>
      </c>
      <c r="G4056" t="s">
        <v>9912</v>
      </c>
      <c r="H4056" t="s">
        <v>9912</v>
      </c>
      <c r="I4056" t="s">
        <v>9913</v>
      </c>
      <c r="J4056" t="s">
        <v>9911</v>
      </c>
      <c r="K4056">
        <v>1071</v>
      </c>
      <c r="L4056">
        <v>356</v>
      </c>
    </row>
    <row r="4057" spans="1:12" x14ac:dyDescent="0.25">
      <c r="A4057" t="s">
        <v>16</v>
      </c>
      <c r="B4057" t="s">
        <v>13</v>
      </c>
      <c r="C4057" t="s">
        <v>2</v>
      </c>
      <c r="D4057">
        <v>4806857</v>
      </c>
      <c r="E4057">
        <v>4809742</v>
      </c>
      <c r="F4057" t="s">
        <v>14</v>
      </c>
      <c r="G4057" t="s">
        <v>9915</v>
      </c>
      <c r="H4057" t="s">
        <v>9915</v>
      </c>
      <c r="I4057" t="s">
        <v>36</v>
      </c>
      <c r="J4057" t="s">
        <v>9914</v>
      </c>
      <c r="K4057">
        <v>2886</v>
      </c>
      <c r="L4057">
        <v>961</v>
      </c>
    </row>
    <row r="4058" spans="1:12" x14ac:dyDescent="0.25">
      <c r="A4058" t="s">
        <v>16</v>
      </c>
      <c r="B4058" t="s">
        <v>13</v>
      </c>
      <c r="C4058" t="s">
        <v>2</v>
      </c>
      <c r="D4058">
        <v>4809824</v>
      </c>
      <c r="E4058">
        <v>4811131</v>
      </c>
      <c r="F4058" t="s">
        <v>14</v>
      </c>
      <c r="G4058" t="s">
        <v>9917</v>
      </c>
      <c r="H4058" t="s">
        <v>9917</v>
      </c>
      <c r="I4058" t="s">
        <v>2113</v>
      </c>
      <c r="J4058" t="s">
        <v>9916</v>
      </c>
      <c r="K4058">
        <v>1308</v>
      </c>
      <c r="L4058">
        <v>435</v>
      </c>
    </row>
    <row r="4059" spans="1:12" x14ac:dyDescent="0.25">
      <c r="A4059" t="s">
        <v>16</v>
      </c>
      <c r="B4059" t="s">
        <v>13</v>
      </c>
      <c r="C4059" t="s">
        <v>2</v>
      </c>
      <c r="D4059">
        <v>4811202</v>
      </c>
      <c r="E4059">
        <v>4812506</v>
      </c>
      <c r="F4059" t="s">
        <v>14</v>
      </c>
      <c r="G4059" t="s">
        <v>9919</v>
      </c>
      <c r="H4059" t="s">
        <v>9919</v>
      </c>
      <c r="I4059" t="s">
        <v>36</v>
      </c>
      <c r="J4059" t="s">
        <v>9918</v>
      </c>
      <c r="K4059">
        <v>1305</v>
      </c>
      <c r="L4059">
        <v>434</v>
      </c>
    </row>
    <row r="4060" spans="1:12" x14ac:dyDescent="0.25">
      <c r="A4060" t="s">
        <v>16</v>
      </c>
      <c r="B4060" t="s">
        <v>13</v>
      </c>
      <c r="C4060" t="s">
        <v>2</v>
      </c>
      <c r="D4060">
        <v>4813155</v>
      </c>
      <c r="E4060">
        <v>4813889</v>
      </c>
      <c r="F4060" t="s">
        <v>48</v>
      </c>
      <c r="G4060" t="s">
        <v>9921</v>
      </c>
      <c r="H4060" t="s">
        <v>9921</v>
      </c>
      <c r="I4060" t="s">
        <v>252</v>
      </c>
      <c r="J4060" t="s">
        <v>9920</v>
      </c>
      <c r="K4060">
        <v>735</v>
      </c>
      <c r="L4060">
        <v>244</v>
      </c>
    </row>
    <row r="4061" spans="1:12" x14ac:dyDescent="0.25">
      <c r="A4061" t="s">
        <v>16</v>
      </c>
      <c r="B4061" t="s">
        <v>13</v>
      </c>
      <c r="C4061" t="s">
        <v>2</v>
      </c>
      <c r="D4061">
        <v>4814297</v>
      </c>
      <c r="E4061">
        <v>4816324</v>
      </c>
      <c r="F4061" t="s">
        <v>48</v>
      </c>
      <c r="G4061" t="s">
        <v>9923</v>
      </c>
      <c r="H4061" t="s">
        <v>9923</v>
      </c>
      <c r="I4061" t="s">
        <v>36</v>
      </c>
      <c r="J4061" t="s">
        <v>9922</v>
      </c>
      <c r="K4061">
        <v>2028</v>
      </c>
      <c r="L4061">
        <v>675</v>
      </c>
    </row>
    <row r="4062" spans="1:12" x14ac:dyDescent="0.25">
      <c r="A4062" t="s">
        <v>16</v>
      </c>
      <c r="B4062" t="s">
        <v>13</v>
      </c>
      <c r="C4062" t="s">
        <v>2</v>
      </c>
      <c r="D4062">
        <v>4816638</v>
      </c>
      <c r="E4062">
        <v>4816901</v>
      </c>
      <c r="F4062" t="s">
        <v>14</v>
      </c>
      <c r="G4062" t="s">
        <v>9925</v>
      </c>
      <c r="H4062" t="s">
        <v>9925</v>
      </c>
      <c r="I4062" t="s">
        <v>36</v>
      </c>
      <c r="J4062" t="s">
        <v>9924</v>
      </c>
      <c r="K4062">
        <v>264</v>
      </c>
      <c r="L4062">
        <v>87</v>
      </c>
    </row>
    <row r="4063" spans="1:12" x14ac:dyDescent="0.25">
      <c r="A4063" t="s">
        <v>16</v>
      </c>
      <c r="B4063" t="s">
        <v>13</v>
      </c>
      <c r="C4063" t="s">
        <v>2</v>
      </c>
      <c r="D4063">
        <v>4817413</v>
      </c>
      <c r="E4063">
        <v>4818627</v>
      </c>
      <c r="F4063" t="s">
        <v>14</v>
      </c>
      <c r="G4063" t="s">
        <v>249</v>
      </c>
      <c r="H4063" t="s">
        <v>249</v>
      </c>
      <c r="I4063" t="s">
        <v>155</v>
      </c>
      <c r="J4063" t="s">
        <v>9926</v>
      </c>
      <c r="K4063">
        <v>1215</v>
      </c>
      <c r="L4063">
        <v>404</v>
      </c>
    </row>
    <row r="4064" spans="1:12" x14ac:dyDescent="0.25">
      <c r="A4064" t="s">
        <v>16</v>
      </c>
      <c r="B4064" t="s">
        <v>13</v>
      </c>
      <c r="C4064" t="s">
        <v>2</v>
      </c>
      <c r="D4064">
        <v>4820051</v>
      </c>
      <c r="E4064">
        <v>4822831</v>
      </c>
      <c r="F4064" t="s">
        <v>48</v>
      </c>
      <c r="G4064" t="s">
        <v>9928</v>
      </c>
      <c r="H4064" t="s">
        <v>9928</v>
      </c>
      <c r="I4064" t="s">
        <v>9929</v>
      </c>
      <c r="J4064" t="s">
        <v>9927</v>
      </c>
      <c r="K4064">
        <v>2781</v>
      </c>
      <c r="L4064">
        <v>926</v>
      </c>
    </row>
    <row r="4065" spans="1:12" x14ac:dyDescent="0.25">
      <c r="A4065" t="s">
        <v>16</v>
      </c>
      <c r="B4065" t="s">
        <v>13</v>
      </c>
      <c r="C4065" t="s">
        <v>2</v>
      </c>
      <c r="D4065">
        <v>4822887</v>
      </c>
      <c r="E4065">
        <v>4823927</v>
      </c>
      <c r="F4065" t="s">
        <v>48</v>
      </c>
      <c r="G4065" t="s">
        <v>9931</v>
      </c>
      <c r="H4065" t="s">
        <v>9931</v>
      </c>
      <c r="I4065" t="s">
        <v>9870</v>
      </c>
      <c r="J4065" t="s">
        <v>9930</v>
      </c>
      <c r="K4065">
        <v>1041</v>
      </c>
      <c r="L4065">
        <v>346</v>
      </c>
    </row>
    <row r="4066" spans="1:12" x14ac:dyDescent="0.25">
      <c r="A4066" t="s">
        <v>16</v>
      </c>
      <c r="B4066" t="s">
        <v>13</v>
      </c>
      <c r="C4066" t="s">
        <v>2</v>
      </c>
      <c r="D4066">
        <v>4823891</v>
      </c>
      <c r="E4066">
        <v>4825774</v>
      </c>
      <c r="F4066" t="s">
        <v>48</v>
      </c>
      <c r="G4066" t="s">
        <v>9933</v>
      </c>
      <c r="H4066" t="s">
        <v>9933</v>
      </c>
      <c r="I4066" t="s">
        <v>9934</v>
      </c>
      <c r="J4066" t="s">
        <v>9932</v>
      </c>
      <c r="K4066">
        <v>1884</v>
      </c>
      <c r="L4066">
        <v>627</v>
      </c>
    </row>
    <row r="4067" spans="1:12" x14ac:dyDescent="0.25">
      <c r="A4067" t="s">
        <v>16</v>
      </c>
      <c r="B4067" t="s">
        <v>13</v>
      </c>
      <c r="C4067" t="s">
        <v>2</v>
      </c>
      <c r="D4067">
        <v>4825779</v>
      </c>
      <c r="E4067">
        <v>4826282</v>
      </c>
      <c r="F4067" t="s">
        <v>48</v>
      </c>
      <c r="G4067" t="s">
        <v>9936</v>
      </c>
      <c r="H4067" t="s">
        <v>9936</v>
      </c>
      <c r="I4067" t="s">
        <v>36</v>
      </c>
      <c r="J4067" t="s">
        <v>9935</v>
      </c>
      <c r="K4067">
        <v>504</v>
      </c>
      <c r="L4067">
        <v>167</v>
      </c>
    </row>
    <row r="4068" spans="1:12" x14ac:dyDescent="0.25">
      <c r="A4068" t="s">
        <v>16</v>
      </c>
      <c r="B4068" t="s">
        <v>13</v>
      </c>
      <c r="C4068" t="s">
        <v>2</v>
      </c>
      <c r="D4068">
        <v>4826288</v>
      </c>
      <c r="E4068">
        <v>4827082</v>
      </c>
      <c r="F4068" t="s">
        <v>48</v>
      </c>
      <c r="G4068" t="s">
        <v>9938</v>
      </c>
      <c r="H4068" t="s">
        <v>9938</v>
      </c>
      <c r="I4068" t="s">
        <v>36</v>
      </c>
      <c r="J4068" t="s">
        <v>9937</v>
      </c>
      <c r="K4068">
        <v>795</v>
      </c>
      <c r="L4068">
        <v>264</v>
      </c>
    </row>
    <row r="4069" spans="1:12" x14ac:dyDescent="0.25">
      <c r="A4069" t="s">
        <v>16</v>
      </c>
      <c r="B4069" t="s">
        <v>13</v>
      </c>
      <c r="C4069" t="s">
        <v>2</v>
      </c>
      <c r="D4069">
        <v>4827281</v>
      </c>
      <c r="E4069">
        <v>4827784</v>
      </c>
      <c r="F4069" t="s">
        <v>48</v>
      </c>
      <c r="G4069" t="s">
        <v>9940</v>
      </c>
      <c r="H4069" t="s">
        <v>9940</v>
      </c>
      <c r="I4069" t="s">
        <v>36</v>
      </c>
      <c r="J4069" t="s">
        <v>9939</v>
      </c>
      <c r="K4069">
        <v>504</v>
      </c>
      <c r="L4069">
        <v>167</v>
      </c>
    </row>
    <row r="4070" spans="1:12" x14ac:dyDescent="0.25">
      <c r="A4070" t="s">
        <v>16</v>
      </c>
      <c r="B4070" t="s">
        <v>13</v>
      </c>
      <c r="C4070" t="s">
        <v>2</v>
      </c>
      <c r="D4070">
        <v>4827865</v>
      </c>
      <c r="E4070">
        <v>4829358</v>
      </c>
      <c r="F4070" t="s">
        <v>48</v>
      </c>
      <c r="G4070" t="s">
        <v>9942</v>
      </c>
      <c r="H4070" t="s">
        <v>9942</v>
      </c>
      <c r="I4070" t="s">
        <v>9943</v>
      </c>
      <c r="J4070" t="s">
        <v>9941</v>
      </c>
      <c r="K4070">
        <v>1494</v>
      </c>
      <c r="L4070">
        <v>497</v>
      </c>
    </row>
    <row r="4071" spans="1:12" x14ac:dyDescent="0.25">
      <c r="A4071" t="s">
        <v>16</v>
      </c>
      <c r="B4071" t="s">
        <v>13</v>
      </c>
      <c r="C4071" t="s">
        <v>2</v>
      </c>
      <c r="D4071">
        <v>4829362</v>
      </c>
      <c r="E4071">
        <v>4829871</v>
      </c>
      <c r="F4071" t="s">
        <v>48</v>
      </c>
      <c r="G4071" t="s">
        <v>9945</v>
      </c>
      <c r="H4071" t="s">
        <v>9945</v>
      </c>
      <c r="I4071" t="s">
        <v>9946</v>
      </c>
      <c r="J4071" t="s">
        <v>9944</v>
      </c>
      <c r="K4071">
        <v>510</v>
      </c>
      <c r="L4071">
        <v>169</v>
      </c>
    </row>
    <row r="4072" spans="1:12" x14ac:dyDescent="0.25">
      <c r="A4072" t="s">
        <v>16</v>
      </c>
      <c r="B4072" t="s">
        <v>13</v>
      </c>
      <c r="C4072" t="s">
        <v>2</v>
      </c>
      <c r="D4072">
        <v>4830185</v>
      </c>
      <c r="E4072">
        <v>4830856</v>
      </c>
      <c r="F4072" t="s">
        <v>14</v>
      </c>
      <c r="G4072" t="s">
        <v>9948</v>
      </c>
      <c r="H4072" t="s">
        <v>9948</v>
      </c>
      <c r="I4072" t="s">
        <v>116</v>
      </c>
      <c r="J4072" t="s">
        <v>9947</v>
      </c>
      <c r="K4072">
        <v>672</v>
      </c>
      <c r="L4072">
        <v>223</v>
      </c>
    </row>
    <row r="4073" spans="1:12" x14ac:dyDescent="0.25">
      <c r="A4073" t="s">
        <v>16</v>
      </c>
      <c r="B4073" t="s">
        <v>13</v>
      </c>
      <c r="C4073" t="s">
        <v>2</v>
      </c>
      <c r="D4073">
        <v>4830953</v>
      </c>
      <c r="E4073">
        <v>4831399</v>
      </c>
      <c r="F4073" t="s">
        <v>48</v>
      </c>
      <c r="G4073" t="s">
        <v>9950</v>
      </c>
      <c r="H4073" t="s">
        <v>9950</v>
      </c>
      <c r="I4073" t="s">
        <v>9951</v>
      </c>
      <c r="J4073" t="s">
        <v>9949</v>
      </c>
      <c r="K4073">
        <v>447</v>
      </c>
      <c r="L4073">
        <v>148</v>
      </c>
    </row>
    <row r="4074" spans="1:12" x14ac:dyDescent="0.25">
      <c r="A4074" t="s">
        <v>16</v>
      </c>
      <c r="B4074" t="s">
        <v>13</v>
      </c>
      <c r="C4074" t="s">
        <v>2</v>
      </c>
      <c r="D4074">
        <v>4831657</v>
      </c>
      <c r="E4074">
        <v>4832235</v>
      </c>
      <c r="F4074" t="s">
        <v>48</v>
      </c>
      <c r="G4074" t="s">
        <v>9953</v>
      </c>
      <c r="H4074" t="s">
        <v>9953</v>
      </c>
      <c r="I4074" t="s">
        <v>9954</v>
      </c>
      <c r="J4074" t="s">
        <v>9952</v>
      </c>
      <c r="K4074">
        <v>579</v>
      </c>
      <c r="L4074">
        <v>192</v>
      </c>
    </row>
    <row r="4075" spans="1:12" x14ac:dyDescent="0.25">
      <c r="A4075" t="s">
        <v>16</v>
      </c>
      <c r="B4075" t="s">
        <v>13</v>
      </c>
      <c r="C4075" t="s">
        <v>2</v>
      </c>
      <c r="D4075">
        <v>4832931</v>
      </c>
      <c r="E4075">
        <v>4835117</v>
      </c>
      <c r="F4075" t="s">
        <v>48</v>
      </c>
      <c r="G4075" t="s">
        <v>9956</v>
      </c>
      <c r="H4075" t="s">
        <v>9956</v>
      </c>
      <c r="I4075" t="s">
        <v>9957</v>
      </c>
      <c r="J4075" t="s">
        <v>9955</v>
      </c>
      <c r="K4075">
        <v>2187</v>
      </c>
      <c r="L4075">
        <v>728</v>
      </c>
    </row>
    <row r="4076" spans="1:12" x14ac:dyDescent="0.25">
      <c r="A4076" t="s">
        <v>16</v>
      </c>
      <c r="B4076" t="s">
        <v>13</v>
      </c>
      <c r="C4076" t="s">
        <v>2</v>
      </c>
      <c r="D4076">
        <v>4835357</v>
      </c>
      <c r="E4076">
        <v>4836748</v>
      </c>
      <c r="F4076" t="s">
        <v>48</v>
      </c>
      <c r="G4076" t="s">
        <v>9959</v>
      </c>
      <c r="H4076" t="s">
        <v>9959</v>
      </c>
      <c r="I4076" t="s">
        <v>1157</v>
      </c>
      <c r="J4076" t="s">
        <v>9958</v>
      </c>
      <c r="K4076">
        <v>1392</v>
      </c>
      <c r="L4076">
        <v>463</v>
      </c>
    </row>
    <row r="4077" spans="1:12" x14ac:dyDescent="0.25">
      <c r="A4077" t="s">
        <v>16</v>
      </c>
      <c r="B4077" t="s">
        <v>13</v>
      </c>
      <c r="C4077" t="s">
        <v>2</v>
      </c>
      <c r="D4077">
        <v>4836745</v>
      </c>
      <c r="E4077">
        <v>4836990</v>
      </c>
      <c r="F4077" t="s">
        <v>48</v>
      </c>
      <c r="G4077" t="s">
        <v>9961</v>
      </c>
      <c r="H4077" t="s">
        <v>9961</v>
      </c>
      <c r="I4077" t="s">
        <v>36</v>
      </c>
      <c r="J4077" t="s">
        <v>9960</v>
      </c>
      <c r="K4077">
        <v>246</v>
      </c>
      <c r="L4077">
        <v>81</v>
      </c>
    </row>
    <row r="4078" spans="1:12" x14ac:dyDescent="0.25">
      <c r="A4078" t="s">
        <v>16</v>
      </c>
      <c r="B4078" t="s">
        <v>13</v>
      </c>
      <c r="C4078" t="s">
        <v>2</v>
      </c>
      <c r="D4078">
        <v>4837005</v>
      </c>
      <c r="E4078">
        <v>4838423</v>
      </c>
      <c r="F4078" t="s">
        <v>48</v>
      </c>
      <c r="G4078" t="s">
        <v>9963</v>
      </c>
      <c r="H4078" t="s">
        <v>9963</v>
      </c>
      <c r="I4078" t="s">
        <v>56</v>
      </c>
      <c r="J4078" t="s">
        <v>9962</v>
      </c>
      <c r="K4078">
        <v>1419</v>
      </c>
      <c r="L4078">
        <v>472</v>
      </c>
    </row>
    <row r="4079" spans="1:12" x14ac:dyDescent="0.25">
      <c r="A4079" t="s">
        <v>16</v>
      </c>
      <c r="B4079" t="s">
        <v>13</v>
      </c>
      <c r="C4079" t="s">
        <v>2</v>
      </c>
      <c r="D4079">
        <v>4838440</v>
      </c>
      <c r="E4079">
        <v>4839747</v>
      </c>
      <c r="F4079" t="s">
        <v>48</v>
      </c>
      <c r="G4079" t="s">
        <v>9965</v>
      </c>
      <c r="H4079" t="s">
        <v>9965</v>
      </c>
      <c r="I4079" t="s">
        <v>629</v>
      </c>
      <c r="J4079" t="s">
        <v>9964</v>
      </c>
      <c r="K4079">
        <v>1308</v>
      </c>
      <c r="L4079">
        <v>435</v>
      </c>
    </row>
    <row r="4080" spans="1:12" x14ac:dyDescent="0.25">
      <c r="A4080" t="s">
        <v>16</v>
      </c>
      <c r="B4080" t="s">
        <v>13</v>
      </c>
      <c r="C4080" t="s">
        <v>2</v>
      </c>
      <c r="D4080">
        <v>4839849</v>
      </c>
      <c r="E4080">
        <v>4840520</v>
      </c>
      <c r="F4080" t="s">
        <v>14</v>
      </c>
      <c r="G4080" t="s">
        <v>9967</v>
      </c>
      <c r="H4080" t="s">
        <v>9967</v>
      </c>
      <c r="I4080" t="s">
        <v>9968</v>
      </c>
      <c r="J4080" t="s">
        <v>9966</v>
      </c>
      <c r="K4080">
        <v>672</v>
      </c>
      <c r="L4080">
        <v>223</v>
      </c>
    </row>
    <row r="4081" spans="1:12" x14ac:dyDescent="0.25">
      <c r="A4081" t="s">
        <v>16</v>
      </c>
      <c r="B4081" t="s">
        <v>13</v>
      </c>
      <c r="C4081" t="s">
        <v>2</v>
      </c>
      <c r="D4081">
        <v>4840513</v>
      </c>
      <c r="E4081">
        <v>4841568</v>
      </c>
      <c r="F4081" t="s">
        <v>14</v>
      </c>
      <c r="G4081" t="s">
        <v>9970</v>
      </c>
      <c r="H4081" t="s">
        <v>9970</v>
      </c>
      <c r="I4081" t="s">
        <v>9971</v>
      </c>
      <c r="J4081" t="s">
        <v>9969</v>
      </c>
      <c r="K4081">
        <v>1056</v>
      </c>
      <c r="L4081">
        <v>351</v>
      </c>
    </row>
    <row r="4082" spans="1:12" x14ac:dyDescent="0.25">
      <c r="A4082" t="s">
        <v>16</v>
      </c>
      <c r="B4082" t="s">
        <v>13</v>
      </c>
      <c r="C4082" t="s">
        <v>2</v>
      </c>
      <c r="D4082">
        <v>4841797</v>
      </c>
      <c r="E4082">
        <v>4842819</v>
      </c>
      <c r="F4082" t="s">
        <v>14</v>
      </c>
      <c r="G4082" t="s">
        <v>9973</v>
      </c>
      <c r="H4082" t="s">
        <v>9973</v>
      </c>
      <c r="I4082" t="s">
        <v>9974</v>
      </c>
      <c r="J4082" t="s">
        <v>9972</v>
      </c>
      <c r="K4082">
        <v>1023</v>
      </c>
      <c r="L4082">
        <v>340</v>
      </c>
    </row>
    <row r="4083" spans="1:12" x14ac:dyDescent="0.25">
      <c r="A4083" t="s">
        <v>16</v>
      </c>
      <c r="B4083" t="s">
        <v>13</v>
      </c>
      <c r="C4083" t="s">
        <v>2</v>
      </c>
      <c r="D4083">
        <v>4843117</v>
      </c>
      <c r="E4083">
        <v>4843284</v>
      </c>
      <c r="F4083" t="s">
        <v>48</v>
      </c>
      <c r="G4083" t="s">
        <v>9976</v>
      </c>
      <c r="H4083" t="s">
        <v>9976</v>
      </c>
      <c r="I4083" t="s">
        <v>9977</v>
      </c>
      <c r="J4083" t="s">
        <v>9975</v>
      </c>
      <c r="K4083">
        <v>168</v>
      </c>
      <c r="L4083">
        <v>55</v>
      </c>
    </row>
    <row r="4084" spans="1:12" x14ac:dyDescent="0.25">
      <c r="A4084" t="s">
        <v>16</v>
      </c>
      <c r="B4084" t="s">
        <v>13</v>
      </c>
      <c r="C4084" t="s">
        <v>2</v>
      </c>
      <c r="D4084">
        <v>4843298</v>
      </c>
      <c r="E4084">
        <v>4843534</v>
      </c>
      <c r="F4084" t="s">
        <v>48</v>
      </c>
      <c r="G4084" t="s">
        <v>9979</v>
      </c>
      <c r="H4084" t="s">
        <v>9979</v>
      </c>
      <c r="I4084" t="s">
        <v>9980</v>
      </c>
      <c r="J4084" t="s">
        <v>9978</v>
      </c>
      <c r="K4084">
        <v>237</v>
      </c>
      <c r="L4084">
        <v>78</v>
      </c>
    </row>
    <row r="4085" spans="1:12" x14ac:dyDescent="0.25">
      <c r="A4085" t="s">
        <v>16</v>
      </c>
      <c r="B4085" t="s">
        <v>13</v>
      </c>
      <c r="C4085" t="s">
        <v>2</v>
      </c>
      <c r="D4085">
        <v>4843886</v>
      </c>
      <c r="E4085">
        <v>4847080</v>
      </c>
      <c r="F4085" t="s">
        <v>48</v>
      </c>
      <c r="G4085" t="s">
        <v>9982</v>
      </c>
      <c r="H4085" t="s">
        <v>9982</v>
      </c>
      <c r="I4085" t="s">
        <v>5396</v>
      </c>
      <c r="J4085" t="s">
        <v>9981</v>
      </c>
      <c r="K4085">
        <v>3195</v>
      </c>
      <c r="L4085">
        <v>1064</v>
      </c>
    </row>
    <row r="4086" spans="1:12" x14ac:dyDescent="0.25">
      <c r="A4086" t="s">
        <v>16</v>
      </c>
      <c r="B4086" t="s">
        <v>13</v>
      </c>
      <c r="C4086" t="s">
        <v>2</v>
      </c>
      <c r="D4086">
        <v>4847703</v>
      </c>
      <c r="E4086">
        <v>4848974</v>
      </c>
      <c r="F4086" t="s">
        <v>48</v>
      </c>
      <c r="G4086" t="s">
        <v>9984</v>
      </c>
      <c r="H4086" t="s">
        <v>9984</v>
      </c>
      <c r="I4086" t="s">
        <v>5396</v>
      </c>
      <c r="J4086" t="s">
        <v>9983</v>
      </c>
      <c r="K4086">
        <v>1272</v>
      </c>
      <c r="L4086">
        <v>423</v>
      </c>
    </row>
    <row r="4087" spans="1:12" x14ac:dyDescent="0.25">
      <c r="A4087" t="s">
        <v>16</v>
      </c>
      <c r="B4087" t="s">
        <v>13</v>
      </c>
      <c r="C4087" t="s">
        <v>2</v>
      </c>
      <c r="D4087">
        <v>4849168</v>
      </c>
      <c r="E4087">
        <v>4850439</v>
      </c>
      <c r="F4087" t="s">
        <v>48</v>
      </c>
      <c r="G4087" t="s">
        <v>9986</v>
      </c>
      <c r="H4087" t="s">
        <v>9986</v>
      </c>
      <c r="I4087" t="s">
        <v>5396</v>
      </c>
      <c r="J4087" t="s">
        <v>9985</v>
      </c>
      <c r="K4087">
        <v>1272</v>
      </c>
      <c r="L4087">
        <v>423</v>
      </c>
    </row>
    <row r="4088" spans="1:12" x14ac:dyDescent="0.25">
      <c r="A4088" t="s">
        <v>16</v>
      </c>
      <c r="B4088" t="s">
        <v>13</v>
      </c>
      <c r="C4088" t="s">
        <v>2</v>
      </c>
      <c r="D4088">
        <v>4850495</v>
      </c>
      <c r="E4088">
        <v>4850878</v>
      </c>
      <c r="F4088" t="s">
        <v>48</v>
      </c>
      <c r="G4088" t="s">
        <v>9988</v>
      </c>
      <c r="H4088" t="s">
        <v>9988</v>
      </c>
      <c r="I4088" t="s">
        <v>36</v>
      </c>
      <c r="J4088" t="s">
        <v>9987</v>
      </c>
      <c r="K4088">
        <v>384</v>
      </c>
      <c r="L4088">
        <v>127</v>
      </c>
    </row>
    <row r="4089" spans="1:12" x14ac:dyDescent="0.25">
      <c r="A4089" t="s">
        <v>16</v>
      </c>
      <c r="B4089" t="s">
        <v>13</v>
      </c>
      <c r="C4089" t="s">
        <v>2</v>
      </c>
      <c r="D4089">
        <v>4851116</v>
      </c>
      <c r="E4089">
        <v>4852960</v>
      </c>
      <c r="F4089" t="s">
        <v>48</v>
      </c>
      <c r="G4089" t="s">
        <v>9990</v>
      </c>
      <c r="H4089" t="s">
        <v>9990</v>
      </c>
      <c r="I4089" t="s">
        <v>36</v>
      </c>
      <c r="J4089" t="s">
        <v>9989</v>
      </c>
      <c r="K4089">
        <v>1845</v>
      </c>
      <c r="L4089">
        <v>614</v>
      </c>
    </row>
    <row r="4090" spans="1:12" x14ac:dyDescent="0.25">
      <c r="A4090" t="s">
        <v>16</v>
      </c>
      <c r="B4090" t="s">
        <v>13</v>
      </c>
      <c r="C4090" t="s">
        <v>2</v>
      </c>
      <c r="D4090">
        <v>4853291</v>
      </c>
      <c r="E4090">
        <v>4853929</v>
      </c>
      <c r="F4090" t="s">
        <v>48</v>
      </c>
      <c r="G4090" t="s">
        <v>9992</v>
      </c>
      <c r="H4090" t="s">
        <v>9992</v>
      </c>
      <c r="I4090" t="s">
        <v>9993</v>
      </c>
      <c r="J4090" t="s">
        <v>9991</v>
      </c>
      <c r="K4090">
        <v>639</v>
      </c>
      <c r="L4090">
        <v>212</v>
      </c>
    </row>
    <row r="4091" spans="1:12" x14ac:dyDescent="0.25">
      <c r="A4091" t="s">
        <v>16</v>
      </c>
      <c r="B4091" t="s">
        <v>13</v>
      </c>
      <c r="C4091" t="s">
        <v>2</v>
      </c>
      <c r="D4091">
        <v>4854153</v>
      </c>
      <c r="E4091">
        <v>4855781</v>
      </c>
      <c r="F4091" t="s">
        <v>14</v>
      </c>
      <c r="G4091" t="s">
        <v>9995</v>
      </c>
      <c r="H4091" t="s">
        <v>9995</v>
      </c>
      <c r="I4091" t="s">
        <v>4526</v>
      </c>
      <c r="J4091" t="s">
        <v>9994</v>
      </c>
      <c r="K4091">
        <v>1629</v>
      </c>
      <c r="L4091">
        <v>542</v>
      </c>
    </row>
    <row r="4092" spans="1:12" x14ac:dyDescent="0.25">
      <c r="A4092" t="s">
        <v>16</v>
      </c>
      <c r="B4092" t="s">
        <v>13</v>
      </c>
      <c r="C4092" t="s">
        <v>2</v>
      </c>
      <c r="D4092">
        <v>4855954</v>
      </c>
      <c r="E4092">
        <v>4857525</v>
      </c>
      <c r="F4092" t="s">
        <v>14</v>
      </c>
      <c r="G4092" t="s">
        <v>9997</v>
      </c>
      <c r="H4092" t="s">
        <v>9997</v>
      </c>
      <c r="I4092" t="s">
        <v>4526</v>
      </c>
      <c r="J4092" t="s">
        <v>9996</v>
      </c>
      <c r="K4092">
        <v>1572</v>
      </c>
      <c r="L4092">
        <v>523</v>
      </c>
    </row>
    <row r="4093" spans="1:12" x14ac:dyDescent="0.25">
      <c r="A4093" t="s">
        <v>16</v>
      </c>
      <c r="B4093" t="s">
        <v>13</v>
      </c>
      <c r="C4093" t="s">
        <v>2</v>
      </c>
      <c r="D4093">
        <v>4857452</v>
      </c>
      <c r="E4093">
        <v>4858135</v>
      </c>
      <c r="F4093" t="s">
        <v>48</v>
      </c>
      <c r="G4093" t="s">
        <v>9999</v>
      </c>
      <c r="H4093" t="s">
        <v>9999</v>
      </c>
      <c r="I4093" t="s">
        <v>10000</v>
      </c>
      <c r="J4093" t="s">
        <v>9998</v>
      </c>
      <c r="K4093">
        <v>684</v>
      </c>
      <c r="L4093">
        <v>227</v>
      </c>
    </row>
    <row r="4094" spans="1:12" x14ac:dyDescent="0.25">
      <c r="A4094" t="s">
        <v>16</v>
      </c>
      <c r="B4094" t="s">
        <v>13</v>
      </c>
      <c r="C4094" t="s">
        <v>2</v>
      </c>
      <c r="D4094">
        <v>4858138</v>
      </c>
      <c r="E4094">
        <v>4858269</v>
      </c>
      <c r="F4094" t="s">
        <v>48</v>
      </c>
      <c r="G4094" t="s">
        <v>10002</v>
      </c>
      <c r="H4094" t="s">
        <v>10002</v>
      </c>
      <c r="I4094" t="s">
        <v>36</v>
      </c>
      <c r="J4094" t="s">
        <v>10001</v>
      </c>
      <c r="K4094">
        <v>132</v>
      </c>
      <c r="L4094">
        <v>43</v>
      </c>
    </row>
    <row r="4095" spans="1:12" x14ac:dyDescent="0.25">
      <c r="A4095" t="s">
        <v>16</v>
      </c>
      <c r="B4095" t="s">
        <v>13</v>
      </c>
      <c r="C4095" t="s">
        <v>2</v>
      </c>
      <c r="D4095">
        <v>4858268</v>
      </c>
      <c r="E4095">
        <v>4858519</v>
      </c>
      <c r="F4095" t="s">
        <v>14</v>
      </c>
      <c r="G4095" t="s">
        <v>10004</v>
      </c>
      <c r="H4095" t="s">
        <v>10004</v>
      </c>
      <c r="I4095" t="s">
        <v>6126</v>
      </c>
      <c r="J4095" t="s">
        <v>10003</v>
      </c>
      <c r="K4095">
        <v>252</v>
      </c>
      <c r="L4095">
        <v>83</v>
      </c>
    </row>
    <row r="4096" spans="1:12" x14ac:dyDescent="0.25">
      <c r="A4096" t="s">
        <v>16</v>
      </c>
      <c r="B4096" t="s">
        <v>13</v>
      </c>
      <c r="C4096" t="s">
        <v>2</v>
      </c>
      <c r="D4096">
        <v>4858579</v>
      </c>
      <c r="E4096">
        <v>4859016</v>
      </c>
      <c r="F4096" t="s">
        <v>48</v>
      </c>
      <c r="G4096" t="s">
        <v>10006</v>
      </c>
      <c r="H4096" t="s">
        <v>10006</v>
      </c>
      <c r="I4096" t="s">
        <v>36</v>
      </c>
      <c r="J4096" t="s">
        <v>10005</v>
      </c>
      <c r="K4096">
        <v>438</v>
      </c>
      <c r="L4096">
        <v>145</v>
      </c>
    </row>
    <row r="4097" spans="1:12" x14ac:dyDescent="0.25">
      <c r="A4097" t="s">
        <v>16</v>
      </c>
      <c r="B4097" t="s">
        <v>13</v>
      </c>
      <c r="C4097" t="s">
        <v>2</v>
      </c>
      <c r="D4097">
        <v>4859013</v>
      </c>
      <c r="E4097">
        <v>4859792</v>
      </c>
      <c r="F4097" t="s">
        <v>48</v>
      </c>
      <c r="G4097" t="s">
        <v>10008</v>
      </c>
      <c r="H4097" t="s">
        <v>10008</v>
      </c>
      <c r="I4097" t="s">
        <v>5124</v>
      </c>
      <c r="J4097" t="s">
        <v>10007</v>
      </c>
      <c r="K4097">
        <v>780</v>
      </c>
      <c r="L4097">
        <v>259</v>
      </c>
    </row>
    <row r="4098" spans="1:12" x14ac:dyDescent="0.25">
      <c r="A4098" t="s">
        <v>16</v>
      </c>
      <c r="B4098" t="s">
        <v>13</v>
      </c>
      <c r="C4098" t="s">
        <v>2</v>
      </c>
      <c r="D4098">
        <v>4860182</v>
      </c>
      <c r="E4098">
        <v>4861324</v>
      </c>
      <c r="F4098" t="s">
        <v>14</v>
      </c>
      <c r="G4098" t="s">
        <v>10010</v>
      </c>
      <c r="H4098" t="s">
        <v>10010</v>
      </c>
      <c r="I4098" t="s">
        <v>116</v>
      </c>
      <c r="J4098" t="s">
        <v>10009</v>
      </c>
      <c r="K4098">
        <v>1143</v>
      </c>
      <c r="L4098">
        <v>380</v>
      </c>
    </row>
    <row r="4099" spans="1:12" x14ac:dyDescent="0.25">
      <c r="A4099" t="s">
        <v>16</v>
      </c>
      <c r="B4099" t="s">
        <v>13</v>
      </c>
      <c r="C4099" t="s">
        <v>2</v>
      </c>
      <c r="D4099">
        <v>4861355</v>
      </c>
      <c r="E4099">
        <v>4862062</v>
      </c>
      <c r="F4099" t="s">
        <v>48</v>
      </c>
      <c r="G4099" t="s">
        <v>10012</v>
      </c>
      <c r="H4099" t="s">
        <v>10012</v>
      </c>
      <c r="I4099" t="s">
        <v>36</v>
      </c>
      <c r="J4099" t="s">
        <v>10011</v>
      </c>
      <c r="K4099">
        <v>708</v>
      </c>
      <c r="L4099">
        <v>235</v>
      </c>
    </row>
    <row r="4100" spans="1:12" x14ac:dyDescent="0.25">
      <c r="A4100" t="s">
        <v>16</v>
      </c>
      <c r="B4100" t="s">
        <v>13</v>
      </c>
      <c r="C4100" t="s">
        <v>2</v>
      </c>
      <c r="D4100">
        <v>4862229</v>
      </c>
      <c r="E4100">
        <v>4863113</v>
      </c>
      <c r="F4100" t="s">
        <v>48</v>
      </c>
      <c r="G4100" t="s">
        <v>10014</v>
      </c>
      <c r="H4100" t="s">
        <v>10014</v>
      </c>
      <c r="I4100" t="s">
        <v>2600</v>
      </c>
      <c r="J4100" t="s">
        <v>10013</v>
      </c>
      <c r="K4100">
        <v>885</v>
      </c>
      <c r="L4100">
        <v>294</v>
      </c>
    </row>
    <row r="4101" spans="1:12" x14ac:dyDescent="0.25">
      <c r="A4101" t="s">
        <v>16</v>
      </c>
      <c r="B4101" t="s">
        <v>13</v>
      </c>
      <c r="C4101" t="s">
        <v>2</v>
      </c>
      <c r="D4101">
        <v>4863195</v>
      </c>
      <c r="E4101">
        <v>4864295</v>
      </c>
      <c r="F4101" t="s">
        <v>48</v>
      </c>
      <c r="G4101" t="s">
        <v>10016</v>
      </c>
      <c r="H4101" t="s">
        <v>10016</v>
      </c>
      <c r="I4101" t="s">
        <v>2942</v>
      </c>
      <c r="J4101" t="s">
        <v>10015</v>
      </c>
      <c r="K4101">
        <v>1101</v>
      </c>
      <c r="L4101">
        <v>366</v>
      </c>
    </row>
    <row r="4102" spans="1:12" x14ac:dyDescent="0.25">
      <c r="A4102" t="s">
        <v>16</v>
      </c>
      <c r="B4102" t="s">
        <v>13</v>
      </c>
      <c r="C4102" t="s">
        <v>2</v>
      </c>
      <c r="D4102">
        <v>4864821</v>
      </c>
      <c r="E4102">
        <v>4866548</v>
      </c>
      <c r="F4102" t="s">
        <v>48</v>
      </c>
      <c r="G4102" t="s">
        <v>10018</v>
      </c>
      <c r="H4102" t="s">
        <v>10018</v>
      </c>
      <c r="I4102" t="s">
        <v>10019</v>
      </c>
      <c r="J4102" t="s">
        <v>10017</v>
      </c>
      <c r="K4102">
        <v>1728</v>
      </c>
      <c r="L4102">
        <v>575</v>
      </c>
    </row>
    <row r="4103" spans="1:12" x14ac:dyDescent="0.25">
      <c r="A4103" t="s">
        <v>16</v>
      </c>
      <c r="B4103" t="s">
        <v>13</v>
      </c>
      <c r="C4103" t="s">
        <v>2</v>
      </c>
      <c r="D4103">
        <v>4866545</v>
      </c>
      <c r="E4103">
        <v>4866862</v>
      </c>
      <c r="F4103" t="s">
        <v>48</v>
      </c>
      <c r="G4103" t="s">
        <v>10021</v>
      </c>
      <c r="H4103" t="s">
        <v>10021</v>
      </c>
      <c r="I4103" t="s">
        <v>30</v>
      </c>
      <c r="J4103" t="s">
        <v>10020</v>
      </c>
      <c r="K4103">
        <v>318</v>
      </c>
      <c r="L4103">
        <v>105</v>
      </c>
    </row>
    <row r="4104" spans="1:12" x14ac:dyDescent="0.25">
      <c r="A4104" t="s">
        <v>16</v>
      </c>
      <c r="B4104" t="s">
        <v>13</v>
      </c>
      <c r="C4104" t="s">
        <v>2</v>
      </c>
      <c r="D4104">
        <v>4866949</v>
      </c>
      <c r="E4104">
        <v>4868331</v>
      </c>
      <c r="F4104" t="s">
        <v>48</v>
      </c>
      <c r="G4104" t="s">
        <v>10023</v>
      </c>
      <c r="H4104" t="s">
        <v>10023</v>
      </c>
      <c r="I4104" t="s">
        <v>36</v>
      </c>
      <c r="J4104" t="s">
        <v>10022</v>
      </c>
      <c r="K4104">
        <v>1383</v>
      </c>
      <c r="L4104">
        <v>460</v>
      </c>
    </row>
    <row r="4105" spans="1:12" x14ac:dyDescent="0.25">
      <c r="A4105" t="s">
        <v>16</v>
      </c>
      <c r="B4105" t="s">
        <v>13</v>
      </c>
      <c r="C4105" t="s">
        <v>2</v>
      </c>
      <c r="D4105">
        <v>4868627</v>
      </c>
      <c r="E4105">
        <v>4870570</v>
      </c>
      <c r="F4105" t="s">
        <v>14</v>
      </c>
      <c r="G4105" t="s">
        <v>10025</v>
      </c>
      <c r="H4105" t="s">
        <v>10025</v>
      </c>
      <c r="I4105" t="s">
        <v>10026</v>
      </c>
      <c r="J4105" t="s">
        <v>10024</v>
      </c>
      <c r="K4105">
        <v>1944</v>
      </c>
      <c r="L4105">
        <v>647</v>
      </c>
    </row>
    <row r="4106" spans="1:12" x14ac:dyDescent="0.25">
      <c r="A4106" t="s">
        <v>16</v>
      </c>
      <c r="B4106" t="s">
        <v>13</v>
      </c>
      <c r="C4106" t="s">
        <v>2</v>
      </c>
      <c r="D4106">
        <v>4870859</v>
      </c>
      <c r="E4106">
        <v>4871527</v>
      </c>
      <c r="F4106" t="s">
        <v>14</v>
      </c>
      <c r="G4106" t="s">
        <v>10028</v>
      </c>
      <c r="H4106" t="s">
        <v>10028</v>
      </c>
      <c r="I4106" t="s">
        <v>366</v>
      </c>
      <c r="J4106" t="s">
        <v>10027</v>
      </c>
      <c r="K4106">
        <v>669</v>
      </c>
      <c r="L4106">
        <v>222</v>
      </c>
    </row>
    <row r="4107" spans="1:12" x14ac:dyDescent="0.25">
      <c r="A4107" t="s">
        <v>16</v>
      </c>
      <c r="B4107" t="s">
        <v>13</v>
      </c>
      <c r="C4107" t="s">
        <v>2</v>
      </c>
      <c r="D4107">
        <v>4871828</v>
      </c>
      <c r="E4107">
        <v>4872736</v>
      </c>
      <c r="F4107" t="s">
        <v>48</v>
      </c>
      <c r="G4107" t="s">
        <v>10030</v>
      </c>
      <c r="H4107" t="s">
        <v>10030</v>
      </c>
      <c r="I4107" t="s">
        <v>36</v>
      </c>
      <c r="J4107" t="s">
        <v>10029</v>
      </c>
      <c r="K4107">
        <v>909</v>
      </c>
      <c r="L4107">
        <v>302</v>
      </c>
    </row>
    <row r="4108" spans="1:12" x14ac:dyDescent="0.25">
      <c r="A4108" t="s">
        <v>16</v>
      </c>
      <c r="B4108" t="s">
        <v>13</v>
      </c>
      <c r="C4108" t="s">
        <v>2</v>
      </c>
      <c r="D4108">
        <v>4873036</v>
      </c>
      <c r="E4108">
        <v>4873221</v>
      </c>
      <c r="F4108" t="s">
        <v>48</v>
      </c>
      <c r="G4108" t="s">
        <v>10032</v>
      </c>
      <c r="H4108" t="s">
        <v>10032</v>
      </c>
      <c r="I4108" t="s">
        <v>36</v>
      </c>
      <c r="J4108" t="s">
        <v>10031</v>
      </c>
      <c r="K4108">
        <v>186</v>
      </c>
      <c r="L4108">
        <v>61</v>
      </c>
    </row>
    <row r="4109" spans="1:12" x14ac:dyDescent="0.25">
      <c r="A4109" t="s">
        <v>16</v>
      </c>
      <c r="B4109" t="s">
        <v>13</v>
      </c>
      <c r="C4109" t="s">
        <v>2</v>
      </c>
      <c r="D4109">
        <v>4873272</v>
      </c>
      <c r="E4109">
        <v>4873862</v>
      </c>
      <c r="F4109" t="s">
        <v>14</v>
      </c>
      <c r="G4109" t="s">
        <v>10034</v>
      </c>
      <c r="H4109" t="s">
        <v>10034</v>
      </c>
      <c r="I4109" t="s">
        <v>2955</v>
      </c>
      <c r="J4109" t="s">
        <v>10033</v>
      </c>
      <c r="K4109">
        <v>591</v>
      </c>
      <c r="L4109">
        <v>196</v>
      </c>
    </row>
    <row r="4110" spans="1:12" x14ac:dyDescent="0.25">
      <c r="A4110" t="s">
        <v>16</v>
      </c>
      <c r="B4110" t="s">
        <v>13</v>
      </c>
      <c r="C4110" t="s">
        <v>2</v>
      </c>
      <c r="D4110">
        <v>4873866</v>
      </c>
      <c r="E4110">
        <v>4874069</v>
      </c>
      <c r="F4110" t="s">
        <v>14</v>
      </c>
      <c r="G4110" t="s">
        <v>10036</v>
      </c>
      <c r="H4110" t="s">
        <v>10036</v>
      </c>
      <c r="I4110" t="s">
        <v>36</v>
      </c>
      <c r="J4110" t="s">
        <v>10035</v>
      </c>
      <c r="K4110">
        <v>204</v>
      </c>
      <c r="L4110">
        <v>67</v>
      </c>
    </row>
    <row r="4111" spans="1:12" x14ac:dyDescent="0.25">
      <c r="A4111" t="s">
        <v>16</v>
      </c>
      <c r="B4111" t="s">
        <v>13</v>
      </c>
      <c r="C4111" t="s">
        <v>2</v>
      </c>
      <c r="D4111">
        <v>4874276</v>
      </c>
      <c r="E4111">
        <v>4875898</v>
      </c>
      <c r="F4111" t="s">
        <v>48</v>
      </c>
      <c r="G4111" t="s">
        <v>10038</v>
      </c>
      <c r="H4111" t="s">
        <v>10038</v>
      </c>
      <c r="I4111" t="s">
        <v>10039</v>
      </c>
      <c r="J4111" t="s">
        <v>10037</v>
      </c>
      <c r="K4111">
        <v>1623</v>
      </c>
      <c r="L4111">
        <v>540</v>
      </c>
    </row>
    <row r="4112" spans="1:12" x14ac:dyDescent="0.25">
      <c r="A4112" t="s">
        <v>16</v>
      </c>
      <c r="B4112" t="s">
        <v>13</v>
      </c>
      <c r="C4112" t="s">
        <v>2</v>
      </c>
      <c r="D4112">
        <v>4875989</v>
      </c>
      <c r="E4112">
        <v>4876210</v>
      </c>
      <c r="F4112" t="s">
        <v>14</v>
      </c>
      <c r="G4112" t="s">
        <v>10041</v>
      </c>
      <c r="H4112" t="s">
        <v>10041</v>
      </c>
      <c r="I4112" t="s">
        <v>36</v>
      </c>
      <c r="J4112" t="s">
        <v>10040</v>
      </c>
      <c r="K4112">
        <v>222</v>
      </c>
      <c r="L4112">
        <v>73</v>
      </c>
    </row>
    <row r="4113" spans="1:12" x14ac:dyDescent="0.25">
      <c r="A4113" t="s">
        <v>16</v>
      </c>
      <c r="B4113" t="s">
        <v>13</v>
      </c>
      <c r="C4113" t="s">
        <v>2</v>
      </c>
      <c r="D4113">
        <v>4876207</v>
      </c>
      <c r="E4113">
        <v>4877217</v>
      </c>
      <c r="F4113" t="s">
        <v>14</v>
      </c>
      <c r="G4113" t="s">
        <v>10043</v>
      </c>
      <c r="H4113" t="s">
        <v>10043</v>
      </c>
      <c r="I4113" t="s">
        <v>230</v>
      </c>
      <c r="J4113" t="s">
        <v>10042</v>
      </c>
      <c r="K4113">
        <v>1011</v>
      </c>
      <c r="L4113">
        <v>336</v>
      </c>
    </row>
    <row r="4114" spans="1:12" x14ac:dyDescent="0.25">
      <c r="A4114" t="s">
        <v>16</v>
      </c>
      <c r="B4114" t="s">
        <v>13</v>
      </c>
      <c r="C4114" t="s">
        <v>2</v>
      </c>
      <c r="D4114">
        <v>4877214</v>
      </c>
      <c r="E4114">
        <v>4878086</v>
      </c>
      <c r="F4114" t="s">
        <v>14</v>
      </c>
      <c r="G4114" t="s">
        <v>10045</v>
      </c>
      <c r="H4114" t="s">
        <v>10045</v>
      </c>
      <c r="I4114" t="s">
        <v>5433</v>
      </c>
      <c r="J4114" t="s">
        <v>10044</v>
      </c>
      <c r="K4114">
        <v>873</v>
      </c>
      <c r="L4114">
        <v>290</v>
      </c>
    </row>
    <row r="4115" spans="1:12" x14ac:dyDescent="0.25">
      <c r="A4115" t="s">
        <v>16</v>
      </c>
      <c r="B4115" t="s">
        <v>13</v>
      </c>
      <c r="C4115" t="s">
        <v>2</v>
      </c>
      <c r="D4115">
        <v>4878083</v>
      </c>
      <c r="E4115">
        <v>4878853</v>
      </c>
      <c r="F4115" t="s">
        <v>14</v>
      </c>
      <c r="G4115" t="s">
        <v>10047</v>
      </c>
      <c r="H4115" t="s">
        <v>10047</v>
      </c>
      <c r="I4115" t="s">
        <v>230</v>
      </c>
      <c r="J4115" t="s">
        <v>10046</v>
      </c>
      <c r="K4115">
        <v>771</v>
      </c>
      <c r="L4115">
        <v>256</v>
      </c>
    </row>
    <row r="4116" spans="1:12" x14ac:dyDescent="0.25">
      <c r="A4116" t="s">
        <v>16</v>
      </c>
      <c r="B4116" t="s">
        <v>13</v>
      </c>
      <c r="C4116" t="s">
        <v>2</v>
      </c>
      <c r="D4116">
        <v>4878985</v>
      </c>
      <c r="E4116">
        <v>4879842</v>
      </c>
      <c r="F4116" t="s">
        <v>14</v>
      </c>
      <c r="G4116" t="s">
        <v>10049</v>
      </c>
      <c r="H4116" t="s">
        <v>10049</v>
      </c>
      <c r="I4116" t="s">
        <v>10050</v>
      </c>
      <c r="J4116" t="s">
        <v>10048</v>
      </c>
      <c r="K4116">
        <v>858</v>
      </c>
      <c r="L4116">
        <v>285</v>
      </c>
    </row>
    <row r="4117" spans="1:12" x14ac:dyDescent="0.25">
      <c r="A4117" t="s">
        <v>16</v>
      </c>
      <c r="B4117" t="s">
        <v>13</v>
      </c>
      <c r="C4117" t="s">
        <v>2</v>
      </c>
      <c r="D4117">
        <v>4880450</v>
      </c>
      <c r="E4117">
        <v>4881772</v>
      </c>
      <c r="F4117" t="s">
        <v>14</v>
      </c>
      <c r="G4117" t="s">
        <v>10052</v>
      </c>
      <c r="H4117" t="s">
        <v>10052</v>
      </c>
      <c r="I4117" t="s">
        <v>10053</v>
      </c>
      <c r="J4117" t="s">
        <v>10051</v>
      </c>
      <c r="K4117">
        <v>1323</v>
      </c>
      <c r="L4117">
        <v>440</v>
      </c>
    </row>
    <row r="4118" spans="1:12" x14ac:dyDescent="0.25">
      <c r="A4118" t="s">
        <v>16</v>
      </c>
      <c r="B4118" t="s">
        <v>13</v>
      </c>
      <c r="C4118" t="s">
        <v>2</v>
      </c>
      <c r="D4118">
        <v>4881775</v>
      </c>
      <c r="E4118">
        <v>4882038</v>
      </c>
      <c r="F4118" t="s">
        <v>48</v>
      </c>
      <c r="G4118" t="s">
        <v>10055</v>
      </c>
      <c r="H4118" t="s">
        <v>10055</v>
      </c>
      <c r="I4118" t="s">
        <v>36</v>
      </c>
      <c r="J4118" t="s">
        <v>10054</v>
      </c>
      <c r="K4118">
        <v>264</v>
      </c>
      <c r="L4118">
        <v>87</v>
      </c>
    </row>
    <row r="4119" spans="1:12" x14ac:dyDescent="0.25">
      <c r="A4119" t="s">
        <v>16</v>
      </c>
      <c r="B4119" t="s">
        <v>13</v>
      </c>
      <c r="C4119" t="s">
        <v>2</v>
      </c>
      <c r="D4119">
        <v>4882092</v>
      </c>
      <c r="E4119">
        <v>4882451</v>
      </c>
      <c r="F4119" t="s">
        <v>48</v>
      </c>
      <c r="G4119" t="s">
        <v>10057</v>
      </c>
      <c r="H4119" t="s">
        <v>10057</v>
      </c>
      <c r="I4119" t="s">
        <v>36</v>
      </c>
      <c r="J4119" t="s">
        <v>10056</v>
      </c>
      <c r="K4119">
        <v>360</v>
      </c>
      <c r="L4119">
        <v>119</v>
      </c>
    </row>
    <row r="4120" spans="1:12" x14ac:dyDescent="0.25">
      <c r="A4120" t="s">
        <v>16</v>
      </c>
      <c r="B4120" t="s">
        <v>13</v>
      </c>
      <c r="C4120" t="s">
        <v>2</v>
      </c>
      <c r="D4120">
        <v>4882454</v>
      </c>
      <c r="E4120">
        <v>4883755</v>
      </c>
      <c r="F4120" t="s">
        <v>48</v>
      </c>
      <c r="G4120" t="s">
        <v>10059</v>
      </c>
      <c r="H4120" t="s">
        <v>10059</v>
      </c>
      <c r="I4120" t="s">
        <v>10060</v>
      </c>
      <c r="J4120" t="s">
        <v>10058</v>
      </c>
      <c r="K4120">
        <v>1302</v>
      </c>
      <c r="L4120">
        <v>433</v>
      </c>
    </row>
    <row r="4121" spans="1:12" x14ac:dyDescent="0.25">
      <c r="A4121" t="s">
        <v>16</v>
      </c>
      <c r="B4121" t="s">
        <v>13</v>
      </c>
      <c r="C4121" t="s">
        <v>2</v>
      </c>
      <c r="D4121">
        <v>4883935</v>
      </c>
      <c r="E4121">
        <v>4884684</v>
      </c>
      <c r="F4121" t="s">
        <v>14</v>
      </c>
      <c r="G4121" t="s">
        <v>10062</v>
      </c>
      <c r="H4121" t="s">
        <v>10062</v>
      </c>
      <c r="I4121" t="s">
        <v>116</v>
      </c>
      <c r="J4121" t="s">
        <v>10061</v>
      </c>
      <c r="K4121">
        <v>750</v>
      </c>
      <c r="L4121">
        <v>249</v>
      </c>
    </row>
    <row r="4122" spans="1:12" x14ac:dyDescent="0.25">
      <c r="A4122" t="s">
        <v>16</v>
      </c>
      <c r="B4122" t="s">
        <v>13</v>
      </c>
      <c r="C4122" t="s">
        <v>2</v>
      </c>
      <c r="D4122">
        <v>4885118</v>
      </c>
      <c r="E4122">
        <v>4885702</v>
      </c>
      <c r="F4122" t="s">
        <v>14</v>
      </c>
      <c r="G4122" t="s">
        <v>10064</v>
      </c>
      <c r="H4122" t="s">
        <v>10064</v>
      </c>
      <c r="I4122" t="s">
        <v>30</v>
      </c>
      <c r="J4122" t="s">
        <v>10063</v>
      </c>
      <c r="K4122">
        <v>585</v>
      </c>
      <c r="L4122">
        <v>194</v>
      </c>
    </row>
    <row r="4123" spans="1:12" x14ac:dyDescent="0.25">
      <c r="A4123" t="s">
        <v>16</v>
      </c>
      <c r="B4123" t="s">
        <v>13</v>
      </c>
      <c r="C4123" t="s">
        <v>2</v>
      </c>
      <c r="D4123">
        <v>4889437</v>
      </c>
      <c r="E4123">
        <v>4889724</v>
      </c>
      <c r="F4123" t="s">
        <v>14</v>
      </c>
      <c r="G4123" t="s">
        <v>10066</v>
      </c>
      <c r="H4123" t="s">
        <v>10066</v>
      </c>
      <c r="I4123" t="s">
        <v>36</v>
      </c>
      <c r="J4123" t="s">
        <v>10065</v>
      </c>
      <c r="K4123">
        <v>288</v>
      </c>
      <c r="L4123">
        <v>95</v>
      </c>
    </row>
    <row r="4124" spans="1:12" x14ac:dyDescent="0.25">
      <c r="A4124" t="s">
        <v>16</v>
      </c>
      <c r="B4124" t="s">
        <v>13</v>
      </c>
      <c r="C4124" t="s">
        <v>2</v>
      </c>
      <c r="D4124">
        <v>4890051</v>
      </c>
      <c r="E4124">
        <v>4892693</v>
      </c>
      <c r="F4124" t="s">
        <v>14</v>
      </c>
      <c r="G4124" t="s">
        <v>10068</v>
      </c>
      <c r="H4124" t="s">
        <v>10068</v>
      </c>
      <c r="I4124" t="s">
        <v>36</v>
      </c>
      <c r="J4124" t="s">
        <v>10067</v>
      </c>
      <c r="K4124">
        <v>2643</v>
      </c>
      <c r="L4124">
        <v>880</v>
      </c>
    </row>
    <row r="4125" spans="1:12" x14ac:dyDescent="0.25">
      <c r="A4125" t="s">
        <v>16</v>
      </c>
      <c r="B4125" t="s">
        <v>13</v>
      </c>
      <c r="C4125" t="s">
        <v>2</v>
      </c>
      <c r="D4125">
        <v>4892785</v>
      </c>
      <c r="E4125">
        <v>4895184</v>
      </c>
      <c r="F4125" t="s">
        <v>48</v>
      </c>
      <c r="G4125" t="s">
        <v>10070</v>
      </c>
      <c r="H4125" t="s">
        <v>10070</v>
      </c>
      <c r="I4125" t="s">
        <v>10071</v>
      </c>
      <c r="J4125" t="s">
        <v>10069</v>
      </c>
      <c r="K4125">
        <v>2400</v>
      </c>
      <c r="L4125">
        <v>799</v>
      </c>
    </row>
    <row r="4126" spans="1:12" x14ac:dyDescent="0.25">
      <c r="A4126" t="s">
        <v>16</v>
      </c>
      <c r="B4126" t="s">
        <v>13</v>
      </c>
      <c r="C4126" t="s">
        <v>2</v>
      </c>
      <c r="D4126">
        <v>4895187</v>
      </c>
      <c r="E4126">
        <v>4896569</v>
      </c>
      <c r="F4126" t="s">
        <v>48</v>
      </c>
      <c r="G4126" t="s">
        <v>10073</v>
      </c>
      <c r="H4126" t="s">
        <v>10073</v>
      </c>
      <c r="I4126" t="s">
        <v>5396</v>
      </c>
      <c r="J4126" t="s">
        <v>10072</v>
      </c>
      <c r="K4126">
        <v>1383</v>
      </c>
      <c r="L4126">
        <v>460</v>
      </c>
    </row>
    <row r="4127" spans="1:12" x14ac:dyDescent="0.25">
      <c r="A4127" t="s">
        <v>16</v>
      </c>
      <c r="B4127" t="s">
        <v>13</v>
      </c>
      <c r="C4127" t="s">
        <v>2</v>
      </c>
      <c r="D4127">
        <v>4896727</v>
      </c>
      <c r="E4127">
        <v>4897311</v>
      </c>
      <c r="F4127" t="s">
        <v>14</v>
      </c>
      <c r="G4127" t="s">
        <v>10075</v>
      </c>
      <c r="H4127" t="s">
        <v>10075</v>
      </c>
      <c r="I4127" t="s">
        <v>10076</v>
      </c>
      <c r="J4127" t="s">
        <v>10074</v>
      </c>
      <c r="K4127">
        <v>585</v>
      </c>
      <c r="L4127">
        <v>194</v>
      </c>
    </row>
    <row r="4128" spans="1:12" x14ac:dyDescent="0.25">
      <c r="A4128" t="s">
        <v>16</v>
      </c>
      <c r="B4128" t="s">
        <v>13</v>
      </c>
      <c r="C4128" t="s">
        <v>2</v>
      </c>
      <c r="D4128">
        <v>4898131</v>
      </c>
      <c r="E4128">
        <v>4899861</v>
      </c>
      <c r="F4128" t="s">
        <v>14</v>
      </c>
      <c r="G4128" t="s">
        <v>10078</v>
      </c>
      <c r="H4128" t="s">
        <v>10078</v>
      </c>
      <c r="I4128" t="s">
        <v>3240</v>
      </c>
      <c r="J4128" t="s">
        <v>10077</v>
      </c>
      <c r="K4128">
        <v>1731</v>
      </c>
      <c r="L4128">
        <v>576</v>
      </c>
    </row>
    <row r="4129" spans="1:13" x14ac:dyDescent="0.25">
      <c r="A4129" t="s">
        <v>16</v>
      </c>
      <c r="B4129" t="s">
        <v>13</v>
      </c>
      <c r="C4129" t="s">
        <v>2</v>
      </c>
      <c r="D4129">
        <v>4900148</v>
      </c>
      <c r="E4129">
        <v>4900375</v>
      </c>
      <c r="F4129" t="s">
        <v>48</v>
      </c>
      <c r="G4129" t="s">
        <v>10080</v>
      </c>
      <c r="H4129" t="s">
        <v>10080</v>
      </c>
      <c r="I4129" t="s">
        <v>36</v>
      </c>
      <c r="J4129" t="s">
        <v>10079</v>
      </c>
      <c r="K4129">
        <v>228</v>
      </c>
      <c r="L4129">
        <v>75</v>
      </c>
    </row>
    <row r="4130" spans="1:13" x14ac:dyDescent="0.25">
      <c r="A4130" t="s">
        <v>16</v>
      </c>
      <c r="B4130" t="s">
        <v>13</v>
      </c>
      <c r="C4130" t="s">
        <v>2</v>
      </c>
      <c r="D4130">
        <v>4900356</v>
      </c>
      <c r="E4130">
        <v>4900805</v>
      </c>
      <c r="F4130" t="s">
        <v>48</v>
      </c>
      <c r="G4130" t="s">
        <v>10082</v>
      </c>
      <c r="H4130" t="s">
        <v>10082</v>
      </c>
      <c r="I4130" t="s">
        <v>1413</v>
      </c>
      <c r="J4130" t="s">
        <v>10081</v>
      </c>
      <c r="K4130">
        <v>450</v>
      </c>
      <c r="L4130">
        <v>149</v>
      </c>
    </row>
    <row r="4131" spans="1:13" x14ac:dyDescent="0.25">
      <c r="A4131" t="s">
        <v>16</v>
      </c>
      <c r="B4131" t="s">
        <v>13</v>
      </c>
      <c r="C4131" t="s">
        <v>2</v>
      </c>
      <c r="D4131">
        <v>4900816</v>
      </c>
      <c r="E4131">
        <v>4901244</v>
      </c>
      <c r="F4131" t="s">
        <v>48</v>
      </c>
      <c r="G4131" t="s">
        <v>10084</v>
      </c>
      <c r="H4131" t="s">
        <v>10084</v>
      </c>
      <c r="I4131" t="s">
        <v>36</v>
      </c>
      <c r="J4131" t="s">
        <v>10083</v>
      </c>
      <c r="K4131">
        <v>429</v>
      </c>
      <c r="L4131">
        <v>142</v>
      </c>
    </row>
    <row r="4132" spans="1:13" x14ac:dyDescent="0.25">
      <c r="A4132" t="s">
        <v>16</v>
      </c>
      <c r="B4132" t="s">
        <v>13</v>
      </c>
      <c r="C4132" t="s">
        <v>2</v>
      </c>
      <c r="D4132">
        <v>4901505</v>
      </c>
      <c r="E4132">
        <v>4905359</v>
      </c>
      <c r="F4132" t="s">
        <v>48</v>
      </c>
      <c r="G4132" t="s">
        <v>10086</v>
      </c>
      <c r="H4132" t="s">
        <v>10086</v>
      </c>
      <c r="I4132" t="s">
        <v>36</v>
      </c>
      <c r="J4132" t="s">
        <v>10085</v>
      </c>
      <c r="K4132">
        <v>3855</v>
      </c>
      <c r="L4132">
        <v>1284</v>
      </c>
    </row>
    <row r="4133" spans="1:13" x14ac:dyDescent="0.25">
      <c r="A4133" t="s">
        <v>16</v>
      </c>
      <c r="B4133" t="s">
        <v>13</v>
      </c>
      <c r="C4133" t="s">
        <v>2</v>
      </c>
      <c r="D4133">
        <v>4905356</v>
      </c>
      <c r="E4133">
        <v>4907137</v>
      </c>
      <c r="F4133" t="s">
        <v>48</v>
      </c>
      <c r="G4133" t="s">
        <v>10088</v>
      </c>
      <c r="H4133" t="s">
        <v>10088</v>
      </c>
      <c r="I4133" t="s">
        <v>30</v>
      </c>
      <c r="J4133" t="s">
        <v>10087</v>
      </c>
      <c r="K4133">
        <v>1782</v>
      </c>
      <c r="L4133">
        <v>593</v>
      </c>
    </row>
    <row r="4134" spans="1:13" x14ac:dyDescent="0.25">
      <c r="A4134" t="s">
        <v>16</v>
      </c>
      <c r="B4134" t="s">
        <v>13</v>
      </c>
      <c r="C4134" t="s">
        <v>2</v>
      </c>
      <c r="D4134">
        <v>4908341</v>
      </c>
      <c r="E4134">
        <v>4908610</v>
      </c>
      <c r="F4134" t="s">
        <v>14</v>
      </c>
      <c r="G4134" t="s">
        <v>10090</v>
      </c>
      <c r="H4134" t="s">
        <v>10090</v>
      </c>
      <c r="I4134" t="s">
        <v>36</v>
      </c>
      <c r="J4134" t="s">
        <v>10089</v>
      </c>
      <c r="K4134">
        <v>270</v>
      </c>
      <c r="L4134">
        <v>89</v>
      </c>
    </row>
    <row r="4135" spans="1:13" x14ac:dyDescent="0.25">
      <c r="A4135" t="s">
        <v>16</v>
      </c>
      <c r="B4135" t="s">
        <v>13</v>
      </c>
      <c r="C4135" t="s">
        <v>2</v>
      </c>
      <c r="D4135">
        <v>4909267</v>
      </c>
      <c r="E4135">
        <v>4909905</v>
      </c>
      <c r="F4135" t="s">
        <v>14</v>
      </c>
      <c r="G4135" t="s">
        <v>10092</v>
      </c>
      <c r="H4135" t="s">
        <v>10092</v>
      </c>
      <c r="I4135" t="s">
        <v>36</v>
      </c>
      <c r="J4135" t="s">
        <v>10091</v>
      </c>
      <c r="K4135">
        <v>639</v>
      </c>
      <c r="L4135">
        <v>212</v>
      </c>
    </row>
    <row r="4136" spans="1:13" x14ac:dyDescent="0.25">
      <c r="A4136" t="s">
        <v>16</v>
      </c>
      <c r="B4136" t="s">
        <v>13</v>
      </c>
      <c r="C4136" t="s">
        <v>2</v>
      </c>
      <c r="D4136">
        <v>4910732</v>
      </c>
      <c r="E4136">
        <v>4911004</v>
      </c>
      <c r="F4136" t="s">
        <v>14</v>
      </c>
      <c r="G4136" t="s">
        <v>243</v>
      </c>
      <c r="H4136" t="s">
        <v>243</v>
      </c>
      <c r="I4136" t="s">
        <v>155</v>
      </c>
      <c r="J4136" t="s">
        <v>10093</v>
      </c>
      <c r="K4136">
        <v>273</v>
      </c>
      <c r="L4136">
        <v>90</v>
      </c>
    </row>
    <row r="4137" spans="1:13" x14ac:dyDescent="0.25">
      <c r="A4137" t="s">
        <v>16</v>
      </c>
      <c r="B4137" t="s">
        <v>13</v>
      </c>
      <c r="C4137" t="s">
        <v>2</v>
      </c>
      <c r="D4137">
        <v>4911693</v>
      </c>
      <c r="E4137">
        <v>4911899</v>
      </c>
      <c r="F4137" t="s">
        <v>14</v>
      </c>
      <c r="G4137" t="s">
        <v>865</v>
      </c>
      <c r="H4137" t="s">
        <v>865</v>
      </c>
      <c r="I4137" t="s">
        <v>155</v>
      </c>
      <c r="J4137" t="s">
        <v>10094</v>
      </c>
      <c r="K4137">
        <v>207</v>
      </c>
      <c r="L4137">
        <v>68</v>
      </c>
    </row>
    <row r="4138" spans="1:13" x14ac:dyDescent="0.25">
      <c r="A4138" t="s">
        <v>16</v>
      </c>
      <c r="B4138" t="s">
        <v>13</v>
      </c>
      <c r="C4138" t="s">
        <v>2</v>
      </c>
      <c r="D4138">
        <v>4911904</v>
      </c>
      <c r="E4138">
        <v>4913526</v>
      </c>
      <c r="F4138" t="s">
        <v>14</v>
      </c>
      <c r="I4138" t="s">
        <v>10096</v>
      </c>
      <c r="J4138" t="s">
        <v>10095</v>
      </c>
      <c r="K4138">
        <v>1623</v>
      </c>
      <c r="M4138" t="s">
        <v>286</v>
      </c>
    </row>
    <row r="4139" spans="1:13" x14ac:dyDescent="0.25">
      <c r="A4139" t="s">
        <v>16</v>
      </c>
      <c r="B4139" t="s">
        <v>13</v>
      </c>
      <c r="C4139" t="s">
        <v>2</v>
      </c>
      <c r="D4139">
        <v>4913803</v>
      </c>
      <c r="E4139">
        <v>4916040</v>
      </c>
      <c r="F4139" t="s">
        <v>48</v>
      </c>
      <c r="G4139" t="s">
        <v>10098</v>
      </c>
      <c r="H4139" t="s">
        <v>10098</v>
      </c>
      <c r="I4139" t="s">
        <v>10099</v>
      </c>
      <c r="J4139" t="s">
        <v>10097</v>
      </c>
      <c r="K4139">
        <v>2238</v>
      </c>
      <c r="L4139">
        <v>745</v>
      </c>
    </row>
    <row r="4140" spans="1:13" x14ac:dyDescent="0.25">
      <c r="A4140" t="s">
        <v>16</v>
      </c>
      <c r="B4140" t="s">
        <v>13</v>
      </c>
      <c r="C4140" t="s">
        <v>2</v>
      </c>
      <c r="D4140">
        <v>4916242</v>
      </c>
      <c r="E4140">
        <v>4917150</v>
      </c>
      <c r="F4140" t="s">
        <v>48</v>
      </c>
      <c r="G4140" t="s">
        <v>10101</v>
      </c>
      <c r="H4140" t="s">
        <v>10101</v>
      </c>
      <c r="I4140" t="s">
        <v>10102</v>
      </c>
      <c r="J4140" t="s">
        <v>10100</v>
      </c>
      <c r="K4140">
        <v>909</v>
      </c>
      <c r="L4140">
        <v>302</v>
      </c>
    </row>
    <row r="4141" spans="1:13" x14ac:dyDescent="0.25">
      <c r="A4141" t="s">
        <v>16</v>
      </c>
      <c r="B4141" t="s">
        <v>13</v>
      </c>
      <c r="C4141" t="s">
        <v>2</v>
      </c>
      <c r="D4141">
        <v>4917241</v>
      </c>
      <c r="E4141">
        <v>4919055</v>
      </c>
      <c r="F4141" t="s">
        <v>14</v>
      </c>
      <c r="G4141" t="s">
        <v>10104</v>
      </c>
      <c r="H4141" t="s">
        <v>10104</v>
      </c>
      <c r="I4141" t="s">
        <v>10105</v>
      </c>
      <c r="J4141" t="s">
        <v>10103</v>
      </c>
      <c r="K4141">
        <v>1815</v>
      </c>
      <c r="L4141">
        <v>604</v>
      </c>
    </row>
    <row r="4142" spans="1:13" x14ac:dyDescent="0.25">
      <c r="A4142" t="s">
        <v>16</v>
      </c>
      <c r="B4142" t="s">
        <v>13</v>
      </c>
      <c r="C4142" t="s">
        <v>2</v>
      </c>
      <c r="D4142">
        <v>4919445</v>
      </c>
      <c r="E4142">
        <v>4928096</v>
      </c>
      <c r="F4142" t="s">
        <v>48</v>
      </c>
      <c r="G4142" t="s">
        <v>10107</v>
      </c>
      <c r="H4142" t="s">
        <v>10107</v>
      </c>
      <c r="I4142" t="s">
        <v>36</v>
      </c>
      <c r="J4142" t="s">
        <v>10106</v>
      </c>
      <c r="K4142">
        <v>8652</v>
      </c>
      <c r="L4142">
        <v>2883</v>
      </c>
    </row>
    <row r="4143" spans="1:13" x14ac:dyDescent="0.25">
      <c r="A4143" t="s">
        <v>16</v>
      </c>
      <c r="B4143" t="s">
        <v>13</v>
      </c>
      <c r="C4143" t="s">
        <v>2</v>
      </c>
      <c r="D4143">
        <v>4928565</v>
      </c>
      <c r="E4143">
        <v>4929317</v>
      </c>
      <c r="F4143" t="s">
        <v>14</v>
      </c>
      <c r="G4143" t="s">
        <v>10109</v>
      </c>
      <c r="H4143" t="s">
        <v>10109</v>
      </c>
      <c r="I4143" t="s">
        <v>10110</v>
      </c>
      <c r="J4143" t="s">
        <v>10108</v>
      </c>
      <c r="K4143">
        <v>753</v>
      </c>
      <c r="L4143">
        <v>250</v>
      </c>
    </row>
    <row r="4144" spans="1:13" x14ac:dyDescent="0.25">
      <c r="A4144" t="s">
        <v>16</v>
      </c>
      <c r="B4144" t="s">
        <v>13</v>
      </c>
      <c r="C4144" t="s">
        <v>2</v>
      </c>
      <c r="D4144">
        <v>4929377</v>
      </c>
      <c r="E4144">
        <v>4930276</v>
      </c>
      <c r="F4144" t="s">
        <v>14</v>
      </c>
      <c r="G4144" t="s">
        <v>10112</v>
      </c>
      <c r="H4144" t="s">
        <v>10112</v>
      </c>
      <c r="I4144" t="s">
        <v>30</v>
      </c>
      <c r="J4144" t="s">
        <v>10111</v>
      </c>
      <c r="K4144">
        <v>900</v>
      </c>
      <c r="L4144">
        <v>299</v>
      </c>
    </row>
    <row r="4145" spans="1:12" x14ac:dyDescent="0.25">
      <c r="A4145" t="s">
        <v>16</v>
      </c>
      <c r="B4145" t="s">
        <v>13</v>
      </c>
      <c r="C4145" t="s">
        <v>2</v>
      </c>
      <c r="D4145">
        <v>4930506</v>
      </c>
      <c r="E4145">
        <v>4931243</v>
      </c>
      <c r="F4145" t="s">
        <v>48</v>
      </c>
      <c r="G4145" t="s">
        <v>10114</v>
      </c>
      <c r="H4145" t="s">
        <v>10114</v>
      </c>
      <c r="I4145" t="s">
        <v>10115</v>
      </c>
      <c r="J4145" t="s">
        <v>10113</v>
      </c>
      <c r="K4145">
        <v>738</v>
      </c>
      <c r="L4145">
        <v>245</v>
      </c>
    </row>
    <row r="4146" spans="1:12" x14ac:dyDescent="0.25">
      <c r="A4146" t="s">
        <v>16</v>
      </c>
      <c r="B4146" t="s">
        <v>13</v>
      </c>
      <c r="C4146" t="s">
        <v>2</v>
      </c>
      <c r="D4146">
        <v>4931240</v>
      </c>
      <c r="E4146">
        <v>4931866</v>
      </c>
      <c r="F4146" t="s">
        <v>48</v>
      </c>
      <c r="G4146" t="s">
        <v>10117</v>
      </c>
      <c r="H4146" t="s">
        <v>10117</v>
      </c>
      <c r="I4146" t="s">
        <v>10118</v>
      </c>
      <c r="J4146" t="s">
        <v>10116</v>
      </c>
      <c r="K4146">
        <v>627</v>
      </c>
      <c r="L4146">
        <v>208</v>
      </c>
    </row>
    <row r="4147" spans="1:12" x14ac:dyDescent="0.25">
      <c r="A4147" t="s">
        <v>16</v>
      </c>
      <c r="B4147" t="s">
        <v>13</v>
      </c>
      <c r="C4147" t="s">
        <v>2</v>
      </c>
      <c r="D4147">
        <v>4931882</v>
      </c>
      <c r="E4147">
        <v>4932109</v>
      </c>
      <c r="F4147" t="s">
        <v>48</v>
      </c>
      <c r="G4147" t="s">
        <v>10120</v>
      </c>
      <c r="H4147" t="s">
        <v>10120</v>
      </c>
      <c r="I4147" t="s">
        <v>10121</v>
      </c>
      <c r="J4147" t="s">
        <v>10119</v>
      </c>
      <c r="K4147">
        <v>228</v>
      </c>
      <c r="L4147">
        <v>75</v>
      </c>
    </row>
    <row r="4148" spans="1:12" x14ac:dyDescent="0.25">
      <c r="A4148" t="s">
        <v>16</v>
      </c>
      <c r="B4148" t="s">
        <v>13</v>
      </c>
      <c r="C4148" t="s">
        <v>2</v>
      </c>
      <c r="D4148">
        <v>4932182</v>
      </c>
      <c r="E4148">
        <v>4933087</v>
      </c>
      <c r="F4148" t="s">
        <v>48</v>
      </c>
      <c r="G4148" t="s">
        <v>10123</v>
      </c>
      <c r="H4148" t="s">
        <v>10123</v>
      </c>
      <c r="I4148" t="s">
        <v>36</v>
      </c>
      <c r="J4148" t="s">
        <v>10122</v>
      </c>
      <c r="K4148">
        <v>906</v>
      </c>
      <c r="L4148">
        <v>301</v>
      </c>
    </row>
    <row r="4149" spans="1:12" x14ac:dyDescent="0.25">
      <c r="A4149" t="s">
        <v>16</v>
      </c>
      <c r="B4149" t="s">
        <v>13</v>
      </c>
      <c r="C4149" t="s">
        <v>2</v>
      </c>
      <c r="D4149">
        <v>4933241</v>
      </c>
      <c r="E4149">
        <v>4934206</v>
      </c>
      <c r="F4149" t="s">
        <v>14</v>
      </c>
      <c r="G4149" t="s">
        <v>10125</v>
      </c>
      <c r="H4149" t="s">
        <v>10125</v>
      </c>
      <c r="I4149" t="s">
        <v>10126</v>
      </c>
      <c r="J4149" t="s">
        <v>10124</v>
      </c>
      <c r="K4149">
        <v>966</v>
      </c>
      <c r="L4149">
        <v>321</v>
      </c>
    </row>
    <row r="4150" spans="1:12" x14ac:dyDescent="0.25">
      <c r="A4150" t="s">
        <v>16</v>
      </c>
      <c r="B4150" t="s">
        <v>13</v>
      </c>
      <c r="C4150" t="s">
        <v>2</v>
      </c>
      <c r="D4150">
        <v>4934209</v>
      </c>
      <c r="E4150">
        <v>4935069</v>
      </c>
      <c r="F4150" t="s">
        <v>14</v>
      </c>
      <c r="G4150" t="s">
        <v>10128</v>
      </c>
      <c r="H4150" t="s">
        <v>10128</v>
      </c>
      <c r="I4150" t="s">
        <v>991</v>
      </c>
      <c r="J4150" t="s">
        <v>10127</v>
      </c>
      <c r="K4150">
        <v>861</v>
      </c>
      <c r="L4150">
        <v>286</v>
      </c>
    </row>
    <row r="4151" spans="1:12" x14ac:dyDescent="0.25">
      <c r="A4151" t="s">
        <v>16</v>
      </c>
      <c r="B4151" t="s">
        <v>13</v>
      </c>
      <c r="C4151" t="s">
        <v>2</v>
      </c>
      <c r="D4151">
        <v>4935126</v>
      </c>
      <c r="E4151">
        <v>4935392</v>
      </c>
      <c r="F4151" t="s">
        <v>14</v>
      </c>
      <c r="G4151" t="s">
        <v>10130</v>
      </c>
      <c r="H4151" t="s">
        <v>10130</v>
      </c>
      <c r="I4151" t="s">
        <v>36</v>
      </c>
      <c r="J4151" t="s">
        <v>10129</v>
      </c>
      <c r="K4151">
        <v>267</v>
      </c>
      <c r="L4151">
        <v>88</v>
      </c>
    </row>
    <row r="4152" spans="1:12" x14ac:dyDescent="0.25">
      <c r="A4152" t="s">
        <v>16</v>
      </c>
      <c r="B4152" t="s">
        <v>13</v>
      </c>
      <c r="C4152" t="s">
        <v>2</v>
      </c>
      <c r="D4152">
        <v>4935504</v>
      </c>
      <c r="E4152">
        <v>4936289</v>
      </c>
      <c r="F4152" t="s">
        <v>48</v>
      </c>
      <c r="G4152" t="s">
        <v>10132</v>
      </c>
      <c r="H4152" t="s">
        <v>10132</v>
      </c>
      <c r="I4152" t="s">
        <v>36</v>
      </c>
      <c r="J4152" t="s">
        <v>10131</v>
      </c>
      <c r="K4152">
        <v>786</v>
      </c>
      <c r="L4152">
        <v>261</v>
      </c>
    </row>
    <row r="4153" spans="1:12" x14ac:dyDescent="0.25">
      <c r="A4153" t="s">
        <v>16</v>
      </c>
      <c r="B4153" t="s">
        <v>13</v>
      </c>
      <c r="C4153" t="s">
        <v>2</v>
      </c>
      <c r="D4153">
        <v>4936691</v>
      </c>
      <c r="E4153">
        <v>4937596</v>
      </c>
      <c r="F4153" t="s">
        <v>48</v>
      </c>
      <c r="G4153" t="s">
        <v>10134</v>
      </c>
      <c r="H4153" t="s">
        <v>10134</v>
      </c>
      <c r="I4153" t="s">
        <v>10135</v>
      </c>
      <c r="J4153" t="s">
        <v>10133</v>
      </c>
      <c r="K4153">
        <v>906</v>
      </c>
      <c r="L4153">
        <v>301</v>
      </c>
    </row>
    <row r="4154" spans="1:12" x14ac:dyDescent="0.25">
      <c r="A4154" t="s">
        <v>16</v>
      </c>
      <c r="B4154" t="s">
        <v>13</v>
      </c>
      <c r="C4154" t="s">
        <v>2</v>
      </c>
      <c r="D4154">
        <v>4937661</v>
      </c>
      <c r="E4154">
        <v>4938578</v>
      </c>
      <c r="F4154" t="s">
        <v>48</v>
      </c>
      <c r="G4154" t="s">
        <v>10137</v>
      </c>
      <c r="H4154" t="s">
        <v>10137</v>
      </c>
      <c r="I4154" t="s">
        <v>10138</v>
      </c>
      <c r="J4154" t="s">
        <v>10136</v>
      </c>
      <c r="K4154">
        <v>918</v>
      </c>
      <c r="L4154">
        <v>305</v>
      </c>
    </row>
    <row r="4155" spans="1:12" x14ac:dyDescent="0.25">
      <c r="A4155" t="s">
        <v>16</v>
      </c>
      <c r="B4155" t="s">
        <v>13</v>
      </c>
      <c r="C4155" t="s">
        <v>2</v>
      </c>
      <c r="D4155">
        <v>4939111</v>
      </c>
      <c r="E4155">
        <v>4940448</v>
      </c>
      <c r="F4155" t="s">
        <v>14</v>
      </c>
      <c r="G4155" t="s">
        <v>4487</v>
      </c>
      <c r="H4155" t="s">
        <v>4487</v>
      </c>
      <c r="I4155" t="s">
        <v>4488</v>
      </c>
      <c r="J4155" t="s">
        <v>10139</v>
      </c>
      <c r="K4155">
        <v>1338</v>
      </c>
      <c r="L4155">
        <v>445</v>
      </c>
    </row>
    <row r="4156" spans="1:12" x14ac:dyDescent="0.25">
      <c r="A4156" t="s">
        <v>16</v>
      </c>
      <c r="B4156" t="s">
        <v>13</v>
      </c>
      <c r="C4156" t="s">
        <v>2</v>
      </c>
      <c r="D4156">
        <v>4940662</v>
      </c>
      <c r="E4156">
        <v>4941735</v>
      </c>
      <c r="F4156" t="s">
        <v>48</v>
      </c>
      <c r="G4156" t="s">
        <v>10141</v>
      </c>
      <c r="H4156" t="s">
        <v>10141</v>
      </c>
      <c r="I4156" t="s">
        <v>875</v>
      </c>
      <c r="J4156" t="s">
        <v>10140</v>
      </c>
      <c r="K4156">
        <v>1074</v>
      </c>
      <c r="L4156">
        <v>357</v>
      </c>
    </row>
    <row r="4157" spans="1:12" x14ac:dyDescent="0.25">
      <c r="A4157" t="s">
        <v>16</v>
      </c>
      <c r="B4157" t="s">
        <v>13</v>
      </c>
      <c r="C4157" t="s">
        <v>2</v>
      </c>
      <c r="D4157">
        <v>4941912</v>
      </c>
      <c r="E4157">
        <v>4944107</v>
      </c>
      <c r="F4157" t="s">
        <v>14</v>
      </c>
      <c r="G4157" t="s">
        <v>10143</v>
      </c>
      <c r="H4157" t="s">
        <v>10143</v>
      </c>
      <c r="I4157" t="s">
        <v>10144</v>
      </c>
      <c r="J4157" t="s">
        <v>10142</v>
      </c>
      <c r="K4157">
        <v>2196</v>
      </c>
      <c r="L4157">
        <v>731</v>
      </c>
    </row>
    <row r="4158" spans="1:12" x14ac:dyDescent="0.25">
      <c r="A4158" t="s">
        <v>16</v>
      </c>
      <c r="B4158" t="s">
        <v>13</v>
      </c>
      <c r="C4158" t="s">
        <v>2</v>
      </c>
      <c r="D4158">
        <v>4944104</v>
      </c>
      <c r="E4158">
        <v>4946068</v>
      </c>
      <c r="F4158" t="s">
        <v>14</v>
      </c>
      <c r="G4158" t="s">
        <v>10146</v>
      </c>
      <c r="H4158" t="s">
        <v>10146</v>
      </c>
      <c r="I4158" t="s">
        <v>4474</v>
      </c>
      <c r="J4158" t="s">
        <v>10145</v>
      </c>
      <c r="K4158">
        <v>1965</v>
      </c>
      <c r="L4158">
        <v>654</v>
      </c>
    </row>
    <row r="4159" spans="1:12" x14ac:dyDescent="0.25">
      <c r="A4159" t="s">
        <v>16</v>
      </c>
      <c r="B4159" t="s">
        <v>13</v>
      </c>
      <c r="C4159" t="s">
        <v>2</v>
      </c>
      <c r="D4159">
        <v>4946080</v>
      </c>
      <c r="E4159">
        <v>4947339</v>
      </c>
      <c r="F4159" t="s">
        <v>14</v>
      </c>
      <c r="G4159" t="s">
        <v>10148</v>
      </c>
      <c r="H4159" t="s">
        <v>10148</v>
      </c>
      <c r="I4159" t="s">
        <v>10149</v>
      </c>
      <c r="J4159" t="s">
        <v>10147</v>
      </c>
      <c r="K4159">
        <v>1260</v>
      </c>
      <c r="L4159">
        <v>419</v>
      </c>
    </row>
    <row r="4160" spans="1:12" x14ac:dyDescent="0.25">
      <c r="A4160" t="s">
        <v>16</v>
      </c>
      <c r="B4160" t="s">
        <v>13</v>
      </c>
      <c r="C4160" t="s">
        <v>2</v>
      </c>
      <c r="D4160">
        <v>4947339</v>
      </c>
      <c r="E4160">
        <v>4949033</v>
      </c>
      <c r="F4160" t="s">
        <v>14</v>
      </c>
      <c r="G4160" t="s">
        <v>10151</v>
      </c>
      <c r="H4160" t="s">
        <v>10151</v>
      </c>
      <c r="I4160" t="s">
        <v>10152</v>
      </c>
      <c r="J4160" t="s">
        <v>10150</v>
      </c>
      <c r="K4160">
        <v>1695</v>
      </c>
      <c r="L4160">
        <v>564</v>
      </c>
    </row>
    <row r="4161" spans="1:12" x14ac:dyDescent="0.25">
      <c r="A4161" t="s">
        <v>16</v>
      </c>
      <c r="B4161" t="s">
        <v>13</v>
      </c>
      <c r="C4161" t="s">
        <v>2</v>
      </c>
      <c r="D4161">
        <v>4949036</v>
      </c>
      <c r="E4161">
        <v>4951741</v>
      </c>
      <c r="F4161" t="s">
        <v>14</v>
      </c>
      <c r="G4161" t="s">
        <v>10154</v>
      </c>
      <c r="H4161" t="s">
        <v>10154</v>
      </c>
      <c r="I4161" t="s">
        <v>10155</v>
      </c>
      <c r="J4161" t="s">
        <v>10153</v>
      </c>
      <c r="K4161">
        <v>2706</v>
      </c>
      <c r="L4161">
        <v>901</v>
      </c>
    </row>
    <row r="4162" spans="1:12" x14ac:dyDescent="0.25">
      <c r="A4162" t="s">
        <v>16</v>
      </c>
      <c r="B4162" t="s">
        <v>13</v>
      </c>
      <c r="C4162" t="s">
        <v>2</v>
      </c>
      <c r="D4162">
        <v>4951891</v>
      </c>
      <c r="E4162">
        <v>4953363</v>
      </c>
      <c r="F4162" t="s">
        <v>14</v>
      </c>
      <c r="G4162" t="s">
        <v>10157</v>
      </c>
      <c r="H4162" t="s">
        <v>10157</v>
      </c>
      <c r="I4162" t="s">
        <v>10158</v>
      </c>
      <c r="J4162" t="s">
        <v>10156</v>
      </c>
      <c r="K4162">
        <v>1473</v>
      </c>
      <c r="L4162">
        <v>490</v>
      </c>
    </row>
    <row r="4163" spans="1:12" x14ac:dyDescent="0.25">
      <c r="A4163" t="s">
        <v>16</v>
      </c>
      <c r="B4163" t="s">
        <v>13</v>
      </c>
      <c r="C4163" t="s">
        <v>2</v>
      </c>
      <c r="D4163">
        <v>4953445</v>
      </c>
      <c r="E4163">
        <v>4953834</v>
      </c>
      <c r="F4163" t="s">
        <v>48</v>
      </c>
      <c r="G4163" t="s">
        <v>10160</v>
      </c>
      <c r="H4163" t="s">
        <v>10160</v>
      </c>
      <c r="I4163" t="s">
        <v>620</v>
      </c>
      <c r="J4163" t="s">
        <v>10159</v>
      </c>
      <c r="K4163">
        <v>390</v>
      </c>
      <c r="L4163">
        <v>129</v>
      </c>
    </row>
    <row r="4164" spans="1:12" x14ac:dyDescent="0.25">
      <c r="A4164" t="s">
        <v>16</v>
      </c>
      <c r="B4164" t="s">
        <v>13</v>
      </c>
      <c r="C4164" t="s">
        <v>2</v>
      </c>
      <c r="D4164">
        <v>4954555</v>
      </c>
      <c r="E4164">
        <v>4955076</v>
      </c>
      <c r="F4164" t="s">
        <v>14</v>
      </c>
      <c r="G4164" t="s">
        <v>10162</v>
      </c>
      <c r="H4164" t="s">
        <v>10162</v>
      </c>
      <c r="I4164" t="s">
        <v>36</v>
      </c>
      <c r="J4164" t="s">
        <v>10161</v>
      </c>
      <c r="K4164">
        <v>522</v>
      </c>
      <c r="L4164">
        <v>173</v>
      </c>
    </row>
    <row r="4165" spans="1:12" x14ac:dyDescent="0.25">
      <c r="A4165" t="s">
        <v>16</v>
      </c>
      <c r="B4165" t="s">
        <v>13</v>
      </c>
      <c r="C4165" t="s">
        <v>2</v>
      </c>
      <c r="D4165">
        <v>4955628</v>
      </c>
      <c r="E4165">
        <v>4956650</v>
      </c>
      <c r="F4165" t="s">
        <v>14</v>
      </c>
      <c r="G4165" t="s">
        <v>10164</v>
      </c>
      <c r="H4165" t="s">
        <v>10164</v>
      </c>
      <c r="I4165" t="s">
        <v>10165</v>
      </c>
      <c r="J4165" t="s">
        <v>10163</v>
      </c>
      <c r="K4165">
        <v>1023</v>
      </c>
      <c r="L4165">
        <v>340</v>
      </c>
    </row>
    <row r="4166" spans="1:12" x14ac:dyDescent="0.25">
      <c r="A4166" t="s">
        <v>16</v>
      </c>
      <c r="B4166" t="s">
        <v>13</v>
      </c>
      <c r="C4166" t="s">
        <v>2</v>
      </c>
      <c r="D4166">
        <v>4956784</v>
      </c>
      <c r="E4166">
        <v>4957530</v>
      </c>
      <c r="F4166" t="s">
        <v>48</v>
      </c>
      <c r="G4166" t="s">
        <v>10167</v>
      </c>
      <c r="H4166" t="s">
        <v>10167</v>
      </c>
      <c r="I4166" t="s">
        <v>617</v>
      </c>
      <c r="J4166" t="s">
        <v>10166</v>
      </c>
      <c r="K4166">
        <v>747</v>
      </c>
      <c r="L4166">
        <v>248</v>
      </c>
    </row>
    <row r="4167" spans="1:12" x14ac:dyDescent="0.25">
      <c r="A4167" t="s">
        <v>16</v>
      </c>
      <c r="B4167" t="s">
        <v>13</v>
      </c>
      <c r="C4167" t="s">
        <v>2</v>
      </c>
      <c r="D4167">
        <v>4957742</v>
      </c>
      <c r="E4167">
        <v>4959178</v>
      </c>
      <c r="F4167" t="s">
        <v>48</v>
      </c>
      <c r="G4167" t="s">
        <v>10169</v>
      </c>
      <c r="H4167" t="s">
        <v>10169</v>
      </c>
      <c r="I4167" t="s">
        <v>2275</v>
      </c>
      <c r="J4167" t="s">
        <v>10168</v>
      </c>
      <c r="K4167">
        <v>1437</v>
      </c>
      <c r="L4167">
        <v>478</v>
      </c>
    </row>
    <row r="4168" spans="1:12" x14ac:dyDescent="0.25">
      <c r="A4168" t="s">
        <v>16</v>
      </c>
      <c r="B4168" t="s">
        <v>13</v>
      </c>
      <c r="C4168" t="s">
        <v>2</v>
      </c>
      <c r="D4168">
        <v>4959281</v>
      </c>
      <c r="E4168">
        <v>4960423</v>
      </c>
      <c r="F4168" t="s">
        <v>48</v>
      </c>
      <c r="G4168" t="s">
        <v>10171</v>
      </c>
      <c r="H4168" t="s">
        <v>10171</v>
      </c>
      <c r="I4168" t="s">
        <v>30</v>
      </c>
      <c r="J4168" t="s">
        <v>10170</v>
      </c>
      <c r="K4168">
        <v>1143</v>
      </c>
      <c r="L4168">
        <v>380</v>
      </c>
    </row>
    <row r="4169" spans="1:12" x14ac:dyDescent="0.25">
      <c r="A4169" t="s">
        <v>16</v>
      </c>
      <c r="B4169" t="s">
        <v>13</v>
      </c>
      <c r="C4169" t="s">
        <v>2</v>
      </c>
      <c r="D4169">
        <v>4960502</v>
      </c>
      <c r="E4169">
        <v>4961143</v>
      </c>
      <c r="F4169" t="s">
        <v>48</v>
      </c>
      <c r="G4169" t="s">
        <v>10173</v>
      </c>
      <c r="H4169" t="s">
        <v>10173</v>
      </c>
      <c r="I4169" t="s">
        <v>36</v>
      </c>
      <c r="J4169" t="s">
        <v>10172</v>
      </c>
      <c r="K4169">
        <v>642</v>
      </c>
      <c r="L4169">
        <v>213</v>
      </c>
    </row>
    <row r="4170" spans="1:12" x14ac:dyDescent="0.25">
      <c r="A4170" t="s">
        <v>16</v>
      </c>
      <c r="B4170" t="s">
        <v>13</v>
      </c>
      <c r="C4170" t="s">
        <v>2</v>
      </c>
      <c r="D4170">
        <v>4962608</v>
      </c>
      <c r="E4170">
        <v>4963288</v>
      </c>
      <c r="F4170" t="s">
        <v>48</v>
      </c>
      <c r="G4170" t="s">
        <v>10175</v>
      </c>
      <c r="H4170" t="s">
        <v>10175</v>
      </c>
      <c r="I4170" t="s">
        <v>10176</v>
      </c>
      <c r="J4170" t="s">
        <v>10174</v>
      </c>
      <c r="K4170">
        <v>681</v>
      </c>
      <c r="L4170">
        <v>226</v>
      </c>
    </row>
    <row r="4171" spans="1:12" x14ac:dyDescent="0.25">
      <c r="A4171" t="s">
        <v>16</v>
      </c>
      <c r="B4171" t="s">
        <v>13</v>
      </c>
      <c r="C4171" t="s">
        <v>2</v>
      </c>
      <c r="D4171">
        <v>4963275</v>
      </c>
      <c r="E4171">
        <v>4964921</v>
      </c>
      <c r="F4171" t="s">
        <v>48</v>
      </c>
      <c r="G4171" t="s">
        <v>10178</v>
      </c>
      <c r="H4171" t="s">
        <v>10178</v>
      </c>
      <c r="I4171" t="s">
        <v>10179</v>
      </c>
      <c r="J4171" t="s">
        <v>10177</v>
      </c>
      <c r="K4171">
        <v>1647</v>
      </c>
      <c r="L4171">
        <v>548</v>
      </c>
    </row>
    <row r="4172" spans="1:12" x14ac:dyDescent="0.25">
      <c r="A4172" t="s">
        <v>16</v>
      </c>
      <c r="B4172" t="s">
        <v>13</v>
      </c>
      <c r="C4172" t="s">
        <v>2</v>
      </c>
      <c r="D4172">
        <v>4964921</v>
      </c>
      <c r="E4172">
        <v>4965838</v>
      </c>
      <c r="F4172" t="s">
        <v>48</v>
      </c>
      <c r="G4172" t="s">
        <v>10181</v>
      </c>
      <c r="H4172" t="s">
        <v>10181</v>
      </c>
      <c r="I4172" t="s">
        <v>36</v>
      </c>
      <c r="J4172" t="s">
        <v>10180</v>
      </c>
      <c r="K4172">
        <v>918</v>
      </c>
      <c r="L4172">
        <v>305</v>
      </c>
    </row>
    <row r="4173" spans="1:12" x14ac:dyDescent="0.25">
      <c r="A4173" t="s">
        <v>16</v>
      </c>
      <c r="B4173" t="s">
        <v>13</v>
      </c>
      <c r="C4173" t="s">
        <v>2</v>
      </c>
      <c r="D4173">
        <v>4965921</v>
      </c>
      <c r="E4173">
        <v>4966367</v>
      </c>
      <c r="F4173" t="s">
        <v>48</v>
      </c>
      <c r="G4173" t="s">
        <v>10183</v>
      </c>
      <c r="H4173" t="s">
        <v>10183</v>
      </c>
      <c r="I4173" t="s">
        <v>36</v>
      </c>
      <c r="J4173" t="s">
        <v>10182</v>
      </c>
      <c r="K4173">
        <v>447</v>
      </c>
      <c r="L4173">
        <v>148</v>
      </c>
    </row>
    <row r="4174" spans="1:12" x14ac:dyDescent="0.25">
      <c r="A4174" t="s">
        <v>16</v>
      </c>
      <c r="B4174" t="s">
        <v>13</v>
      </c>
      <c r="C4174" t="s">
        <v>2</v>
      </c>
      <c r="D4174">
        <v>4966424</v>
      </c>
      <c r="E4174">
        <v>4966762</v>
      </c>
      <c r="F4174" t="s">
        <v>14</v>
      </c>
      <c r="G4174" t="s">
        <v>10185</v>
      </c>
      <c r="H4174" t="s">
        <v>10185</v>
      </c>
      <c r="I4174" t="s">
        <v>36</v>
      </c>
      <c r="J4174" t="s">
        <v>10184</v>
      </c>
      <c r="K4174">
        <v>339</v>
      </c>
      <c r="L4174">
        <v>112</v>
      </c>
    </row>
    <row r="4175" spans="1:12" x14ac:dyDescent="0.25">
      <c r="A4175" t="s">
        <v>16</v>
      </c>
      <c r="B4175" t="s">
        <v>13</v>
      </c>
      <c r="C4175" t="s">
        <v>2</v>
      </c>
      <c r="D4175">
        <v>4966969</v>
      </c>
      <c r="E4175">
        <v>4967058</v>
      </c>
      <c r="F4175" t="s">
        <v>14</v>
      </c>
      <c r="G4175" t="s">
        <v>10187</v>
      </c>
      <c r="H4175" t="s">
        <v>10187</v>
      </c>
      <c r="I4175" t="s">
        <v>36</v>
      </c>
      <c r="J4175" t="s">
        <v>10186</v>
      </c>
      <c r="K4175">
        <v>90</v>
      </c>
      <c r="L4175">
        <v>29</v>
      </c>
    </row>
    <row r="4176" spans="1:12" x14ac:dyDescent="0.25">
      <c r="A4176" t="s">
        <v>16</v>
      </c>
      <c r="B4176" t="s">
        <v>13</v>
      </c>
      <c r="C4176" t="s">
        <v>2</v>
      </c>
      <c r="D4176">
        <v>4967055</v>
      </c>
      <c r="E4176">
        <v>4968092</v>
      </c>
      <c r="F4176" t="s">
        <v>48</v>
      </c>
      <c r="G4176" t="s">
        <v>10189</v>
      </c>
      <c r="H4176" t="s">
        <v>10189</v>
      </c>
      <c r="I4176" t="s">
        <v>1451</v>
      </c>
      <c r="J4176" t="s">
        <v>10188</v>
      </c>
      <c r="K4176">
        <v>1038</v>
      </c>
      <c r="L4176">
        <v>345</v>
      </c>
    </row>
    <row r="4177" spans="1:12" x14ac:dyDescent="0.25">
      <c r="A4177" t="s">
        <v>16</v>
      </c>
      <c r="B4177" t="s">
        <v>13</v>
      </c>
      <c r="C4177" t="s">
        <v>2</v>
      </c>
      <c r="D4177">
        <v>4968300</v>
      </c>
      <c r="E4177">
        <v>4969484</v>
      </c>
      <c r="F4177" t="s">
        <v>48</v>
      </c>
      <c r="G4177" t="s">
        <v>10191</v>
      </c>
      <c r="H4177" t="s">
        <v>10191</v>
      </c>
      <c r="I4177" t="s">
        <v>10192</v>
      </c>
      <c r="J4177" t="s">
        <v>10190</v>
      </c>
      <c r="K4177">
        <v>1185</v>
      </c>
      <c r="L4177">
        <v>394</v>
      </c>
    </row>
    <row r="4178" spans="1:12" x14ac:dyDescent="0.25">
      <c r="A4178" t="s">
        <v>16</v>
      </c>
      <c r="B4178" t="s">
        <v>13</v>
      </c>
      <c r="C4178" t="s">
        <v>2</v>
      </c>
      <c r="D4178">
        <v>4969532</v>
      </c>
      <c r="E4178">
        <v>4972201</v>
      </c>
      <c r="F4178" t="s">
        <v>48</v>
      </c>
      <c r="G4178" t="s">
        <v>10194</v>
      </c>
      <c r="H4178" t="s">
        <v>10194</v>
      </c>
      <c r="I4178" t="s">
        <v>1851</v>
      </c>
      <c r="J4178" t="s">
        <v>10193</v>
      </c>
      <c r="K4178">
        <v>2670</v>
      </c>
      <c r="L4178">
        <v>889</v>
      </c>
    </row>
    <row r="4179" spans="1:12" x14ac:dyDescent="0.25">
      <c r="A4179" t="s">
        <v>16</v>
      </c>
      <c r="B4179" t="s">
        <v>13</v>
      </c>
      <c r="C4179" t="s">
        <v>2</v>
      </c>
      <c r="D4179">
        <v>4972388</v>
      </c>
      <c r="E4179">
        <v>4973806</v>
      </c>
      <c r="F4179" t="s">
        <v>48</v>
      </c>
      <c r="G4179" t="s">
        <v>10196</v>
      </c>
      <c r="H4179" t="s">
        <v>10196</v>
      </c>
      <c r="I4179" t="s">
        <v>10197</v>
      </c>
      <c r="J4179" t="s">
        <v>10195</v>
      </c>
      <c r="K4179">
        <v>1419</v>
      </c>
      <c r="L4179">
        <v>472</v>
      </c>
    </row>
    <row r="4180" spans="1:12" x14ac:dyDescent="0.25">
      <c r="A4180" t="s">
        <v>16</v>
      </c>
      <c r="B4180" t="s">
        <v>13</v>
      </c>
      <c r="C4180" t="s">
        <v>2</v>
      </c>
      <c r="D4180">
        <v>4973847</v>
      </c>
      <c r="E4180">
        <v>4974566</v>
      </c>
      <c r="F4180" t="s">
        <v>48</v>
      </c>
      <c r="G4180" t="s">
        <v>10199</v>
      </c>
      <c r="H4180" t="s">
        <v>10199</v>
      </c>
      <c r="I4180" t="s">
        <v>10200</v>
      </c>
      <c r="J4180" t="s">
        <v>10198</v>
      </c>
      <c r="K4180">
        <v>720</v>
      </c>
      <c r="L4180">
        <v>239</v>
      </c>
    </row>
    <row r="4181" spans="1:12" x14ac:dyDescent="0.25">
      <c r="A4181" t="s">
        <v>16</v>
      </c>
      <c r="B4181" t="s">
        <v>13</v>
      </c>
      <c r="C4181" t="s">
        <v>2</v>
      </c>
      <c r="D4181">
        <v>4974922</v>
      </c>
      <c r="E4181">
        <v>4975245</v>
      </c>
      <c r="F4181" t="s">
        <v>48</v>
      </c>
      <c r="G4181" t="s">
        <v>10202</v>
      </c>
      <c r="H4181" t="s">
        <v>10202</v>
      </c>
      <c r="I4181" t="s">
        <v>30</v>
      </c>
      <c r="J4181" t="s">
        <v>10201</v>
      </c>
      <c r="K4181">
        <v>324</v>
      </c>
      <c r="L4181">
        <v>107</v>
      </c>
    </row>
    <row r="4182" spans="1:12" x14ac:dyDescent="0.25">
      <c r="A4182" t="s">
        <v>16</v>
      </c>
      <c r="B4182" t="s">
        <v>13</v>
      </c>
      <c r="C4182" t="s">
        <v>2</v>
      </c>
      <c r="D4182">
        <v>4975320</v>
      </c>
      <c r="E4182">
        <v>4976312</v>
      </c>
      <c r="F4182" t="s">
        <v>48</v>
      </c>
      <c r="G4182" t="s">
        <v>10204</v>
      </c>
      <c r="H4182" t="s">
        <v>10204</v>
      </c>
      <c r="I4182" t="s">
        <v>10200</v>
      </c>
      <c r="J4182" t="s">
        <v>10203</v>
      </c>
      <c r="K4182">
        <v>993</v>
      </c>
      <c r="L4182">
        <v>330</v>
      </c>
    </row>
    <row r="4183" spans="1:12" x14ac:dyDescent="0.25">
      <c r="A4183" t="s">
        <v>16</v>
      </c>
      <c r="B4183" t="s">
        <v>13</v>
      </c>
      <c r="C4183" t="s">
        <v>2</v>
      </c>
      <c r="D4183">
        <v>4976317</v>
      </c>
      <c r="E4183">
        <v>4977636</v>
      </c>
      <c r="F4183" t="s">
        <v>48</v>
      </c>
      <c r="G4183" t="s">
        <v>10206</v>
      </c>
      <c r="H4183" t="s">
        <v>10206</v>
      </c>
      <c r="I4183" t="s">
        <v>10207</v>
      </c>
      <c r="J4183" t="s">
        <v>10205</v>
      </c>
      <c r="K4183">
        <v>1320</v>
      </c>
      <c r="L4183">
        <v>439</v>
      </c>
    </row>
    <row r="4184" spans="1:12" x14ac:dyDescent="0.25">
      <c r="A4184" t="s">
        <v>16</v>
      </c>
      <c r="B4184" t="s">
        <v>13</v>
      </c>
      <c r="C4184" t="s">
        <v>2</v>
      </c>
      <c r="D4184">
        <v>4978086</v>
      </c>
      <c r="E4184">
        <v>4981019</v>
      </c>
      <c r="F4184" t="s">
        <v>14</v>
      </c>
      <c r="G4184" t="s">
        <v>10209</v>
      </c>
      <c r="H4184" t="s">
        <v>10209</v>
      </c>
      <c r="I4184" t="s">
        <v>206</v>
      </c>
      <c r="J4184" t="s">
        <v>10208</v>
      </c>
      <c r="K4184">
        <v>2934</v>
      </c>
      <c r="L4184">
        <v>977</v>
      </c>
    </row>
    <row r="4185" spans="1:12" x14ac:dyDescent="0.25">
      <c r="A4185" t="s">
        <v>16</v>
      </c>
      <c r="B4185" t="s">
        <v>13</v>
      </c>
      <c r="C4185" t="s">
        <v>2</v>
      </c>
      <c r="D4185">
        <v>4981118</v>
      </c>
      <c r="E4185">
        <v>4982605</v>
      </c>
      <c r="F4185" t="s">
        <v>14</v>
      </c>
      <c r="G4185" t="s">
        <v>10211</v>
      </c>
      <c r="H4185" t="s">
        <v>10211</v>
      </c>
      <c r="I4185" t="s">
        <v>163</v>
      </c>
      <c r="J4185" t="s">
        <v>10210</v>
      </c>
      <c r="K4185">
        <v>1488</v>
      </c>
      <c r="L4185">
        <v>495</v>
      </c>
    </row>
    <row r="4186" spans="1:12" x14ac:dyDescent="0.25">
      <c r="A4186" t="s">
        <v>16</v>
      </c>
      <c r="B4186" t="s">
        <v>13</v>
      </c>
      <c r="C4186" t="s">
        <v>2</v>
      </c>
      <c r="D4186">
        <v>4982638</v>
      </c>
      <c r="E4186">
        <v>4983672</v>
      </c>
      <c r="F4186" t="s">
        <v>14</v>
      </c>
      <c r="G4186" t="s">
        <v>10213</v>
      </c>
      <c r="H4186" t="s">
        <v>10213</v>
      </c>
      <c r="I4186" t="s">
        <v>10214</v>
      </c>
      <c r="J4186" t="s">
        <v>10212</v>
      </c>
      <c r="K4186">
        <v>1035</v>
      </c>
      <c r="L4186">
        <v>344</v>
      </c>
    </row>
    <row r="4187" spans="1:12" x14ac:dyDescent="0.25">
      <c r="A4187" t="s">
        <v>16</v>
      </c>
      <c r="B4187" t="s">
        <v>13</v>
      </c>
      <c r="C4187" t="s">
        <v>2</v>
      </c>
      <c r="D4187">
        <v>4984020</v>
      </c>
      <c r="E4187">
        <v>4984553</v>
      </c>
      <c r="F4187" t="s">
        <v>14</v>
      </c>
      <c r="G4187" t="s">
        <v>10216</v>
      </c>
      <c r="H4187" t="s">
        <v>10216</v>
      </c>
      <c r="I4187" t="s">
        <v>30</v>
      </c>
      <c r="J4187" t="s">
        <v>10215</v>
      </c>
      <c r="K4187">
        <v>534</v>
      </c>
      <c r="L4187">
        <v>177</v>
      </c>
    </row>
    <row r="4188" spans="1:12" x14ac:dyDescent="0.25">
      <c r="A4188" t="s">
        <v>16</v>
      </c>
      <c r="B4188" t="s">
        <v>13</v>
      </c>
      <c r="C4188" t="s">
        <v>2</v>
      </c>
      <c r="D4188">
        <v>4984612</v>
      </c>
      <c r="E4188">
        <v>4984965</v>
      </c>
      <c r="F4188" t="s">
        <v>48</v>
      </c>
      <c r="G4188" t="s">
        <v>10218</v>
      </c>
      <c r="H4188" t="s">
        <v>10218</v>
      </c>
      <c r="I4188" t="s">
        <v>36</v>
      </c>
      <c r="J4188" t="s">
        <v>10217</v>
      </c>
      <c r="K4188">
        <v>354</v>
      </c>
      <c r="L4188">
        <v>117</v>
      </c>
    </row>
    <row r="4189" spans="1:12" x14ac:dyDescent="0.25">
      <c r="A4189" t="s">
        <v>16</v>
      </c>
      <c r="B4189" t="s">
        <v>13</v>
      </c>
      <c r="C4189" t="s">
        <v>2</v>
      </c>
      <c r="D4189">
        <v>4986010</v>
      </c>
      <c r="E4189">
        <v>4986522</v>
      </c>
      <c r="F4189" t="s">
        <v>14</v>
      </c>
      <c r="G4189" t="s">
        <v>10220</v>
      </c>
      <c r="H4189" t="s">
        <v>10220</v>
      </c>
      <c r="I4189" t="s">
        <v>36</v>
      </c>
      <c r="J4189" t="s">
        <v>10219</v>
      </c>
      <c r="K4189">
        <v>513</v>
      </c>
      <c r="L4189">
        <v>170</v>
      </c>
    </row>
    <row r="4190" spans="1:12" x14ac:dyDescent="0.25">
      <c r="A4190" t="s">
        <v>16</v>
      </c>
      <c r="B4190" t="s">
        <v>13</v>
      </c>
      <c r="C4190" t="s">
        <v>2</v>
      </c>
      <c r="D4190">
        <v>4986485</v>
      </c>
      <c r="E4190">
        <v>4987483</v>
      </c>
      <c r="F4190" t="s">
        <v>14</v>
      </c>
      <c r="G4190" t="s">
        <v>10222</v>
      </c>
      <c r="H4190" t="s">
        <v>10222</v>
      </c>
      <c r="I4190" t="s">
        <v>36</v>
      </c>
      <c r="J4190" t="s">
        <v>10221</v>
      </c>
      <c r="K4190">
        <v>999</v>
      </c>
      <c r="L4190">
        <v>332</v>
      </c>
    </row>
    <row r="4191" spans="1:12" x14ac:dyDescent="0.25">
      <c r="A4191" t="s">
        <v>16</v>
      </c>
      <c r="B4191" t="s">
        <v>13</v>
      </c>
      <c r="C4191" t="s">
        <v>2</v>
      </c>
      <c r="D4191">
        <v>4987497</v>
      </c>
      <c r="E4191">
        <v>4988336</v>
      </c>
      <c r="F4191" t="s">
        <v>14</v>
      </c>
      <c r="G4191" t="s">
        <v>10224</v>
      </c>
      <c r="H4191" t="s">
        <v>10224</v>
      </c>
      <c r="I4191" t="s">
        <v>36</v>
      </c>
      <c r="J4191" t="s">
        <v>10223</v>
      </c>
      <c r="K4191">
        <v>840</v>
      </c>
      <c r="L4191">
        <v>279</v>
      </c>
    </row>
    <row r="4192" spans="1:12" x14ac:dyDescent="0.25">
      <c r="A4192" t="s">
        <v>16</v>
      </c>
      <c r="B4192" t="s">
        <v>13</v>
      </c>
      <c r="C4192" t="s">
        <v>2</v>
      </c>
      <c r="D4192">
        <v>4990233</v>
      </c>
      <c r="E4192">
        <v>4990805</v>
      </c>
      <c r="F4192" t="s">
        <v>48</v>
      </c>
      <c r="G4192" t="s">
        <v>10226</v>
      </c>
      <c r="H4192" t="s">
        <v>10226</v>
      </c>
      <c r="I4192" t="s">
        <v>36</v>
      </c>
      <c r="J4192" t="s">
        <v>10225</v>
      </c>
      <c r="K4192">
        <v>573</v>
      </c>
      <c r="L4192">
        <v>190</v>
      </c>
    </row>
    <row r="4193" spans="1:12" x14ac:dyDescent="0.25">
      <c r="A4193" t="s">
        <v>16</v>
      </c>
      <c r="B4193" t="s">
        <v>13</v>
      </c>
      <c r="C4193" t="s">
        <v>2</v>
      </c>
      <c r="D4193">
        <v>4990958</v>
      </c>
      <c r="E4193">
        <v>4991161</v>
      </c>
      <c r="F4193" t="s">
        <v>14</v>
      </c>
      <c r="G4193" t="s">
        <v>10228</v>
      </c>
      <c r="H4193" t="s">
        <v>10228</v>
      </c>
      <c r="I4193" t="s">
        <v>36</v>
      </c>
      <c r="J4193" t="s">
        <v>10227</v>
      </c>
      <c r="K4193">
        <v>204</v>
      </c>
      <c r="L4193">
        <v>67</v>
      </c>
    </row>
    <row r="4194" spans="1:12" x14ac:dyDescent="0.25">
      <c r="A4194" t="s">
        <v>16</v>
      </c>
      <c r="B4194" t="s">
        <v>13</v>
      </c>
      <c r="C4194" t="s">
        <v>2</v>
      </c>
      <c r="D4194">
        <v>4991464</v>
      </c>
      <c r="E4194">
        <v>4992444</v>
      </c>
      <c r="F4194" t="s">
        <v>48</v>
      </c>
      <c r="G4194" t="s">
        <v>10230</v>
      </c>
      <c r="H4194" t="s">
        <v>10230</v>
      </c>
      <c r="I4194" t="s">
        <v>10231</v>
      </c>
      <c r="J4194" t="s">
        <v>10229</v>
      </c>
      <c r="K4194">
        <v>981</v>
      </c>
      <c r="L4194">
        <v>326</v>
      </c>
    </row>
    <row r="4195" spans="1:12" x14ac:dyDescent="0.25">
      <c r="A4195" t="s">
        <v>16</v>
      </c>
      <c r="B4195" t="s">
        <v>13</v>
      </c>
      <c r="C4195" t="s">
        <v>2</v>
      </c>
      <c r="D4195">
        <v>4992637</v>
      </c>
      <c r="E4195">
        <v>4995303</v>
      </c>
      <c r="F4195" t="s">
        <v>48</v>
      </c>
      <c r="G4195" t="s">
        <v>10233</v>
      </c>
      <c r="H4195" t="s">
        <v>10233</v>
      </c>
      <c r="I4195" t="s">
        <v>10234</v>
      </c>
      <c r="J4195" t="s">
        <v>10232</v>
      </c>
      <c r="K4195">
        <v>2667</v>
      </c>
      <c r="L4195">
        <v>888</v>
      </c>
    </row>
    <row r="4196" spans="1:12" x14ac:dyDescent="0.25">
      <c r="A4196" t="s">
        <v>16</v>
      </c>
      <c r="B4196" t="s">
        <v>13</v>
      </c>
      <c r="C4196" t="s">
        <v>2</v>
      </c>
      <c r="D4196">
        <v>4995303</v>
      </c>
      <c r="E4196">
        <v>4996274</v>
      </c>
      <c r="F4196" t="s">
        <v>48</v>
      </c>
      <c r="G4196" t="s">
        <v>10236</v>
      </c>
      <c r="H4196" t="s">
        <v>10236</v>
      </c>
      <c r="I4196" t="s">
        <v>36</v>
      </c>
      <c r="J4196" t="s">
        <v>10235</v>
      </c>
      <c r="K4196">
        <v>972</v>
      </c>
      <c r="L4196">
        <v>323</v>
      </c>
    </row>
    <row r="4197" spans="1:12" x14ac:dyDescent="0.25">
      <c r="A4197" t="s">
        <v>16</v>
      </c>
      <c r="B4197" t="s">
        <v>13</v>
      </c>
      <c r="C4197" t="s">
        <v>2</v>
      </c>
      <c r="D4197">
        <v>4996685</v>
      </c>
      <c r="E4197">
        <v>4997737</v>
      </c>
      <c r="F4197" t="s">
        <v>14</v>
      </c>
      <c r="G4197" t="s">
        <v>10238</v>
      </c>
      <c r="H4197" t="s">
        <v>10238</v>
      </c>
      <c r="I4197" t="s">
        <v>875</v>
      </c>
      <c r="J4197" t="s">
        <v>10237</v>
      </c>
      <c r="K4197">
        <v>1053</v>
      </c>
      <c r="L4197">
        <v>350</v>
      </c>
    </row>
    <row r="4198" spans="1:12" x14ac:dyDescent="0.25">
      <c r="A4198" t="s">
        <v>16</v>
      </c>
      <c r="B4198" t="s">
        <v>13</v>
      </c>
      <c r="C4198" t="s">
        <v>2</v>
      </c>
      <c r="D4198">
        <v>4997904</v>
      </c>
      <c r="E4198">
        <v>5000942</v>
      </c>
      <c r="F4198" t="s">
        <v>14</v>
      </c>
      <c r="G4198" t="s">
        <v>10240</v>
      </c>
      <c r="H4198" t="s">
        <v>10240</v>
      </c>
      <c r="I4198" t="s">
        <v>30</v>
      </c>
      <c r="J4198" t="s">
        <v>10239</v>
      </c>
      <c r="K4198">
        <v>3039</v>
      </c>
      <c r="L4198">
        <v>1012</v>
      </c>
    </row>
    <row r="4199" spans="1:12" x14ac:dyDescent="0.25">
      <c r="A4199" t="s">
        <v>16</v>
      </c>
      <c r="B4199" t="s">
        <v>13</v>
      </c>
      <c r="C4199" t="s">
        <v>2</v>
      </c>
      <c r="D4199">
        <v>5001247</v>
      </c>
      <c r="E4199">
        <v>5004282</v>
      </c>
      <c r="F4199" t="s">
        <v>14</v>
      </c>
      <c r="G4199" t="s">
        <v>10242</v>
      </c>
      <c r="H4199" t="s">
        <v>10242</v>
      </c>
      <c r="I4199" t="s">
        <v>10243</v>
      </c>
      <c r="J4199" t="s">
        <v>10241</v>
      </c>
      <c r="K4199">
        <v>3036</v>
      </c>
      <c r="L4199">
        <v>1011</v>
      </c>
    </row>
    <row r="4200" spans="1:12" x14ac:dyDescent="0.25">
      <c r="A4200" t="s">
        <v>16</v>
      </c>
      <c r="B4200" t="s">
        <v>13</v>
      </c>
      <c r="C4200" t="s">
        <v>2</v>
      </c>
      <c r="D4200">
        <v>5004388</v>
      </c>
      <c r="E4200">
        <v>5005908</v>
      </c>
      <c r="F4200" t="s">
        <v>14</v>
      </c>
      <c r="G4200" t="s">
        <v>10245</v>
      </c>
      <c r="H4200" t="s">
        <v>10245</v>
      </c>
      <c r="I4200" t="s">
        <v>7401</v>
      </c>
      <c r="J4200" t="s">
        <v>10244</v>
      </c>
      <c r="K4200">
        <v>1521</v>
      </c>
      <c r="L4200">
        <v>506</v>
      </c>
    </row>
    <row r="4201" spans="1:12" x14ac:dyDescent="0.25">
      <c r="A4201" t="s">
        <v>16</v>
      </c>
      <c r="B4201" t="s">
        <v>13</v>
      </c>
      <c r="C4201" t="s">
        <v>2</v>
      </c>
      <c r="D4201">
        <v>5006302</v>
      </c>
      <c r="E4201">
        <v>5007033</v>
      </c>
      <c r="F4201" t="s">
        <v>48</v>
      </c>
      <c r="G4201" t="s">
        <v>10247</v>
      </c>
      <c r="H4201" t="s">
        <v>10247</v>
      </c>
      <c r="I4201" t="s">
        <v>10248</v>
      </c>
      <c r="J4201" t="s">
        <v>10246</v>
      </c>
      <c r="K4201">
        <v>732</v>
      </c>
      <c r="L4201">
        <v>243</v>
      </c>
    </row>
    <row r="4202" spans="1:12" x14ac:dyDescent="0.25">
      <c r="A4202" t="s">
        <v>16</v>
      </c>
      <c r="B4202" t="s">
        <v>13</v>
      </c>
      <c r="C4202" t="s">
        <v>2</v>
      </c>
      <c r="D4202">
        <v>5007030</v>
      </c>
      <c r="E4202">
        <v>5008046</v>
      </c>
      <c r="F4202" t="s">
        <v>48</v>
      </c>
      <c r="G4202" t="s">
        <v>10250</v>
      </c>
      <c r="H4202" t="s">
        <v>10250</v>
      </c>
      <c r="I4202" t="s">
        <v>10251</v>
      </c>
      <c r="J4202" t="s">
        <v>10249</v>
      </c>
      <c r="K4202">
        <v>1017</v>
      </c>
      <c r="L4202">
        <v>338</v>
      </c>
    </row>
    <row r="4203" spans="1:12" x14ac:dyDescent="0.25">
      <c r="A4203" t="s">
        <v>16</v>
      </c>
      <c r="B4203" t="s">
        <v>13</v>
      </c>
      <c r="C4203" t="s">
        <v>2</v>
      </c>
      <c r="D4203">
        <v>5008323</v>
      </c>
      <c r="E4203">
        <v>5008991</v>
      </c>
      <c r="F4203" t="s">
        <v>14</v>
      </c>
      <c r="G4203" t="s">
        <v>10253</v>
      </c>
      <c r="H4203" t="s">
        <v>10253</v>
      </c>
      <c r="I4203" t="s">
        <v>36</v>
      </c>
      <c r="J4203" t="s">
        <v>10252</v>
      </c>
      <c r="K4203">
        <v>669</v>
      </c>
      <c r="L4203">
        <v>222</v>
      </c>
    </row>
    <row r="4204" spans="1:12" x14ac:dyDescent="0.25">
      <c r="A4204" t="s">
        <v>16</v>
      </c>
      <c r="B4204" t="s">
        <v>13</v>
      </c>
      <c r="C4204" t="s">
        <v>2</v>
      </c>
      <c r="D4204">
        <v>5009268</v>
      </c>
      <c r="E4204">
        <v>5010302</v>
      </c>
      <c r="F4204" t="s">
        <v>48</v>
      </c>
      <c r="G4204" t="s">
        <v>10255</v>
      </c>
      <c r="H4204" t="s">
        <v>10255</v>
      </c>
      <c r="I4204" t="s">
        <v>36</v>
      </c>
      <c r="J4204" t="s">
        <v>10254</v>
      </c>
      <c r="K4204">
        <v>1035</v>
      </c>
      <c r="L4204">
        <v>344</v>
      </c>
    </row>
    <row r="4205" spans="1:12" x14ac:dyDescent="0.25">
      <c r="A4205" t="s">
        <v>16</v>
      </c>
      <c r="B4205" t="s">
        <v>13</v>
      </c>
      <c r="C4205" t="s">
        <v>2</v>
      </c>
      <c r="D4205">
        <v>5010639</v>
      </c>
      <c r="E4205">
        <v>5011193</v>
      </c>
      <c r="F4205" t="s">
        <v>48</v>
      </c>
      <c r="G4205" t="s">
        <v>10257</v>
      </c>
      <c r="H4205" t="s">
        <v>10257</v>
      </c>
      <c r="I4205" t="s">
        <v>181</v>
      </c>
      <c r="J4205" t="s">
        <v>10256</v>
      </c>
      <c r="K4205">
        <v>555</v>
      </c>
      <c r="L4205">
        <v>184</v>
      </c>
    </row>
    <row r="4206" spans="1:12" x14ac:dyDescent="0.25">
      <c r="A4206" t="s">
        <v>16</v>
      </c>
      <c r="B4206" t="s">
        <v>13</v>
      </c>
      <c r="C4206" t="s">
        <v>2</v>
      </c>
      <c r="D4206">
        <v>5011271</v>
      </c>
      <c r="E4206">
        <v>5013247</v>
      </c>
      <c r="F4206" t="s">
        <v>48</v>
      </c>
      <c r="G4206" t="s">
        <v>10259</v>
      </c>
      <c r="H4206" t="s">
        <v>10259</v>
      </c>
      <c r="I4206" t="s">
        <v>10260</v>
      </c>
      <c r="J4206" t="s">
        <v>10258</v>
      </c>
      <c r="K4206">
        <v>1977</v>
      </c>
      <c r="L4206">
        <v>658</v>
      </c>
    </row>
    <row r="4207" spans="1:12" x14ac:dyDescent="0.25">
      <c r="A4207" t="s">
        <v>16</v>
      </c>
      <c r="B4207" t="s">
        <v>13</v>
      </c>
      <c r="C4207" t="s">
        <v>2</v>
      </c>
      <c r="D4207">
        <v>5013453</v>
      </c>
      <c r="E4207">
        <v>5014082</v>
      </c>
      <c r="F4207" t="s">
        <v>14</v>
      </c>
      <c r="G4207" t="s">
        <v>10262</v>
      </c>
      <c r="H4207" t="s">
        <v>10262</v>
      </c>
      <c r="I4207" t="s">
        <v>10263</v>
      </c>
      <c r="J4207" t="s">
        <v>10261</v>
      </c>
      <c r="K4207">
        <v>630</v>
      </c>
      <c r="L4207">
        <v>209</v>
      </c>
    </row>
    <row r="4208" spans="1:12" x14ac:dyDescent="0.25">
      <c r="A4208" t="s">
        <v>16</v>
      </c>
      <c r="B4208" t="s">
        <v>13</v>
      </c>
      <c r="C4208" t="s">
        <v>2</v>
      </c>
      <c r="D4208">
        <v>5014515</v>
      </c>
      <c r="E4208">
        <v>5015759</v>
      </c>
      <c r="F4208" t="s">
        <v>14</v>
      </c>
      <c r="G4208" t="s">
        <v>10265</v>
      </c>
      <c r="H4208" t="s">
        <v>10265</v>
      </c>
      <c r="I4208" t="s">
        <v>3443</v>
      </c>
      <c r="J4208" t="s">
        <v>10264</v>
      </c>
      <c r="K4208">
        <v>1245</v>
      </c>
      <c r="L4208">
        <v>414</v>
      </c>
    </row>
    <row r="4209" spans="1:13" x14ac:dyDescent="0.25">
      <c r="A4209" t="s">
        <v>16</v>
      </c>
      <c r="B4209" t="s">
        <v>13</v>
      </c>
      <c r="C4209" t="s">
        <v>2</v>
      </c>
      <c r="D4209">
        <v>5015926</v>
      </c>
      <c r="E4209">
        <v>5017527</v>
      </c>
      <c r="F4209" t="s">
        <v>48</v>
      </c>
      <c r="G4209" t="s">
        <v>10267</v>
      </c>
      <c r="H4209" t="s">
        <v>10267</v>
      </c>
      <c r="I4209" t="s">
        <v>10268</v>
      </c>
      <c r="J4209" t="s">
        <v>10266</v>
      </c>
      <c r="K4209">
        <v>1602</v>
      </c>
      <c r="L4209">
        <v>533</v>
      </c>
    </row>
    <row r="4210" spans="1:13" x14ac:dyDescent="0.25">
      <c r="A4210" t="s">
        <v>16</v>
      </c>
      <c r="B4210" t="s">
        <v>13</v>
      </c>
      <c r="C4210" t="s">
        <v>2</v>
      </c>
      <c r="D4210">
        <v>5017596</v>
      </c>
      <c r="E4210">
        <v>5018585</v>
      </c>
      <c r="F4210" t="s">
        <v>48</v>
      </c>
      <c r="G4210" t="s">
        <v>10270</v>
      </c>
      <c r="H4210" t="s">
        <v>10270</v>
      </c>
      <c r="I4210" t="s">
        <v>36</v>
      </c>
      <c r="J4210" t="s">
        <v>10269</v>
      </c>
      <c r="K4210">
        <v>990</v>
      </c>
      <c r="L4210">
        <v>329</v>
      </c>
    </row>
    <row r="4211" spans="1:13" x14ac:dyDescent="0.25">
      <c r="A4211" t="s">
        <v>16</v>
      </c>
      <c r="B4211" t="s">
        <v>13</v>
      </c>
      <c r="C4211" t="s">
        <v>2</v>
      </c>
      <c r="D4211">
        <v>5019255</v>
      </c>
      <c r="E4211">
        <v>5020070</v>
      </c>
      <c r="F4211" t="s">
        <v>48</v>
      </c>
      <c r="G4211" t="s">
        <v>10272</v>
      </c>
      <c r="H4211" t="s">
        <v>10272</v>
      </c>
      <c r="I4211" t="s">
        <v>10273</v>
      </c>
      <c r="J4211" t="s">
        <v>10271</v>
      </c>
      <c r="K4211">
        <v>816</v>
      </c>
      <c r="L4211">
        <v>271</v>
      </c>
    </row>
    <row r="4212" spans="1:13" x14ac:dyDescent="0.25">
      <c r="A4212" t="s">
        <v>9427</v>
      </c>
      <c r="B4212" t="s">
        <v>13</v>
      </c>
      <c r="C4212" t="s">
        <v>2</v>
      </c>
      <c r="D4212">
        <v>5020304</v>
      </c>
      <c r="E4212">
        <v>5020418</v>
      </c>
      <c r="F4212" t="s">
        <v>48</v>
      </c>
      <c r="I4212" t="s">
        <v>9429</v>
      </c>
      <c r="J4212" t="s">
        <v>10274</v>
      </c>
      <c r="K4212">
        <v>115</v>
      </c>
    </row>
    <row r="4213" spans="1:13" x14ac:dyDescent="0.25">
      <c r="A4213" t="s">
        <v>9427</v>
      </c>
      <c r="B4213" t="s">
        <v>13</v>
      </c>
      <c r="C4213" t="s">
        <v>2</v>
      </c>
      <c r="D4213">
        <v>5020535</v>
      </c>
      <c r="E4213">
        <v>5023431</v>
      </c>
      <c r="F4213" t="s">
        <v>48</v>
      </c>
      <c r="I4213" t="s">
        <v>9431</v>
      </c>
      <c r="J4213" t="s">
        <v>10275</v>
      </c>
      <c r="K4213">
        <v>2897</v>
      </c>
    </row>
    <row r="4214" spans="1:13" x14ac:dyDescent="0.25">
      <c r="A4214" t="s">
        <v>1041</v>
      </c>
      <c r="B4214" t="s">
        <v>13</v>
      </c>
      <c r="C4214" t="s">
        <v>2</v>
      </c>
      <c r="D4214">
        <v>5023652</v>
      </c>
      <c r="E4214">
        <v>5023728</v>
      </c>
      <c r="F4214" t="s">
        <v>48</v>
      </c>
      <c r="I4214" t="s">
        <v>9433</v>
      </c>
      <c r="J4214" t="s">
        <v>10276</v>
      </c>
      <c r="K4214">
        <v>77</v>
      </c>
      <c r="M4214" t="s">
        <v>9434</v>
      </c>
    </row>
    <row r="4215" spans="1:13" x14ac:dyDescent="0.25">
      <c r="A4215" t="s">
        <v>1041</v>
      </c>
      <c r="B4215" t="s">
        <v>13</v>
      </c>
      <c r="C4215" t="s">
        <v>2</v>
      </c>
      <c r="D4215">
        <v>5023747</v>
      </c>
      <c r="E4215">
        <v>5023822</v>
      </c>
      <c r="F4215" t="s">
        <v>48</v>
      </c>
      <c r="I4215" t="s">
        <v>5198</v>
      </c>
      <c r="J4215" t="s">
        <v>10277</v>
      </c>
      <c r="K4215">
        <v>76</v>
      </c>
      <c r="M4215" t="s">
        <v>9436</v>
      </c>
    </row>
    <row r="4216" spans="1:13" x14ac:dyDescent="0.25">
      <c r="A4216" t="s">
        <v>9427</v>
      </c>
      <c r="B4216" t="s">
        <v>13</v>
      </c>
      <c r="C4216" t="s">
        <v>2</v>
      </c>
      <c r="D4216">
        <v>5023918</v>
      </c>
      <c r="E4216">
        <v>5025464</v>
      </c>
      <c r="F4216" t="s">
        <v>48</v>
      </c>
      <c r="I4216" t="s">
        <v>9438</v>
      </c>
      <c r="J4216" t="s">
        <v>10278</v>
      </c>
      <c r="K4216">
        <v>1547</v>
      </c>
    </row>
    <row r="4217" spans="1:13" x14ac:dyDescent="0.25">
      <c r="A4217" t="s">
        <v>16</v>
      </c>
      <c r="B4217" t="s">
        <v>13</v>
      </c>
      <c r="C4217" t="s">
        <v>2</v>
      </c>
      <c r="D4217">
        <v>5025927</v>
      </c>
      <c r="E4217">
        <v>5026178</v>
      </c>
      <c r="F4217" t="s">
        <v>14</v>
      </c>
      <c r="G4217" t="s">
        <v>10280</v>
      </c>
      <c r="H4217" t="s">
        <v>10280</v>
      </c>
      <c r="I4217" t="s">
        <v>36</v>
      </c>
      <c r="J4217" t="s">
        <v>10279</v>
      </c>
      <c r="K4217">
        <v>252</v>
      </c>
      <c r="L4217">
        <v>83</v>
      </c>
    </row>
    <row r="4218" spans="1:13" x14ac:dyDescent="0.25">
      <c r="A4218" t="s">
        <v>16</v>
      </c>
      <c r="B4218" t="s">
        <v>13</v>
      </c>
      <c r="C4218" t="s">
        <v>2</v>
      </c>
      <c r="D4218">
        <v>5026214</v>
      </c>
      <c r="E4218">
        <v>5027395</v>
      </c>
      <c r="F4218" t="s">
        <v>14</v>
      </c>
      <c r="G4218" t="s">
        <v>10282</v>
      </c>
      <c r="H4218" t="s">
        <v>10282</v>
      </c>
      <c r="I4218" t="s">
        <v>30</v>
      </c>
      <c r="J4218" t="s">
        <v>10281</v>
      </c>
      <c r="K4218">
        <v>1182</v>
      </c>
      <c r="L4218">
        <v>393</v>
      </c>
    </row>
    <row r="4219" spans="1:13" x14ac:dyDescent="0.25">
      <c r="A4219" t="s">
        <v>16</v>
      </c>
      <c r="B4219" t="s">
        <v>13</v>
      </c>
      <c r="C4219" t="s">
        <v>2</v>
      </c>
      <c r="D4219">
        <v>5027474</v>
      </c>
      <c r="E4219">
        <v>5029378</v>
      </c>
      <c r="F4219" t="s">
        <v>48</v>
      </c>
      <c r="G4219" t="s">
        <v>10284</v>
      </c>
      <c r="H4219" t="s">
        <v>10284</v>
      </c>
      <c r="I4219" t="s">
        <v>10285</v>
      </c>
      <c r="J4219" t="s">
        <v>10283</v>
      </c>
      <c r="K4219">
        <v>1905</v>
      </c>
      <c r="L4219">
        <v>634</v>
      </c>
    </row>
    <row r="4220" spans="1:13" x14ac:dyDescent="0.25">
      <c r="A4220" t="s">
        <v>16</v>
      </c>
      <c r="B4220" t="s">
        <v>13</v>
      </c>
      <c r="C4220" t="s">
        <v>2</v>
      </c>
      <c r="D4220">
        <v>5029375</v>
      </c>
      <c r="E4220">
        <v>5029968</v>
      </c>
      <c r="F4220" t="s">
        <v>48</v>
      </c>
      <c r="G4220" t="s">
        <v>10287</v>
      </c>
      <c r="H4220" t="s">
        <v>10287</v>
      </c>
      <c r="I4220" t="s">
        <v>10288</v>
      </c>
      <c r="J4220" t="s">
        <v>10286</v>
      </c>
      <c r="K4220">
        <v>594</v>
      </c>
      <c r="L4220">
        <v>197</v>
      </c>
    </row>
    <row r="4221" spans="1:13" x14ac:dyDescent="0.25">
      <c r="A4221" t="s">
        <v>16</v>
      </c>
      <c r="B4221" t="s">
        <v>13</v>
      </c>
      <c r="C4221" t="s">
        <v>2</v>
      </c>
      <c r="D4221">
        <v>5030068</v>
      </c>
      <c r="E4221">
        <v>5031333</v>
      </c>
      <c r="F4221" t="s">
        <v>48</v>
      </c>
      <c r="G4221" t="s">
        <v>10290</v>
      </c>
      <c r="H4221" t="s">
        <v>10290</v>
      </c>
      <c r="I4221" t="s">
        <v>10291</v>
      </c>
      <c r="J4221" t="s">
        <v>10289</v>
      </c>
      <c r="K4221">
        <v>1266</v>
      </c>
      <c r="L4221">
        <v>421</v>
      </c>
    </row>
    <row r="4222" spans="1:13" x14ac:dyDescent="0.25">
      <c r="A4222" t="s">
        <v>16</v>
      </c>
      <c r="B4222" t="s">
        <v>13</v>
      </c>
      <c r="C4222" t="s">
        <v>2</v>
      </c>
      <c r="D4222">
        <v>5031807</v>
      </c>
      <c r="E4222">
        <v>5032667</v>
      </c>
      <c r="F4222" t="s">
        <v>48</v>
      </c>
      <c r="G4222" t="s">
        <v>10293</v>
      </c>
      <c r="H4222" t="s">
        <v>10293</v>
      </c>
      <c r="I4222" t="s">
        <v>10294</v>
      </c>
      <c r="J4222" t="s">
        <v>10292</v>
      </c>
      <c r="K4222">
        <v>861</v>
      </c>
      <c r="L4222">
        <v>286</v>
      </c>
    </row>
    <row r="4223" spans="1:13" x14ac:dyDescent="0.25">
      <c r="A4223" t="s">
        <v>16</v>
      </c>
      <c r="B4223" t="s">
        <v>13</v>
      </c>
      <c r="C4223" t="s">
        <v>2</v>
      </c>
      <c r="D4223">
        <v>5032971</v>
      </c>
      <c r="E4223">
        <v>5034015</v>
      </c>
      <c r="F4223" t="s">
        <v>48</v>
      </c>
      <c r="I4223" t="s">
        <v>10296</v>
      </c>
      <c r="J4223" t="s">
        <v>10295</v>
      </c>
      <c r="K4223">
        <v>1045</v>
      </c>
      <c r="M4223" t="s">
        <v>286</v>
      </c>
    </row>
    <row r="4224" spans="1:13" x14ac:dyDescent="0.25">
      <c r="A4224" t="s">
        <v>16</v>
      </c>
      <c r="B4224" t="s">
        <v>13</v>
      </c>
      <c r="C4224" t="s">
        <v>2</v>
      </c>
      <c r="D4224">
        <v>5034201</v>
      </c>
      <c r="E4224">
        <v>5034407</v>
      </c>
      <c r="F4224" t="s">
        <v>48</v>
      </c>
      <c r="G4224" t="s">
        <v>10298</v>
      </c>
      <c r="H4224" t="s">
        <v>10298</v>
      </c>
      <c r="I4224" t="s">
        <v>36</v>
      </c>
      <c r="J4224" t="s">
        <v>10297</v>
      </c>
      <c r="K4224">
        <v>207</v>
      </c>
      <c r="L4224">
        <v>68</v>
      </c>
    </row>
    <row r="4225" spans="1:12" x14ac:dyDescent="0.25">
      <c r="A4225" t="s">
        <v>16</v>
      </c>
      <c r="B4225" t="s">
        <v>13</v>
      </c>
      <c r="C4225" t="s">
        <v>2</v>
      </c>
      <c r="D4225">
        <v>5034597</v>
      </c>
      <c r="E4225">
        <v>5034875</v>
      </c>
      <c r="F4225" t="s">
        <v>48</v>
      </c>
      <c r="G4225" t="s">
        <v>10300</v>
      </c>
      <c r="H4225" t="s">
        <v>10300</v>
      </c>
      <c r="I4225" t="s">
        <v>36</v>
      </c>
      <c r="J4225" t="s">
        <v>10299</v>
      </c>
      <c r="K4225">
        <v>279</v>
      </c>
      <c r="L4225">
        <v>92</v>
      </c>
    </row>
    <row r="4226" spans="1:12" x14ac:dyDescent="0.25">
      <c r="A4226" t="s">
        <v>16</v>
      </c>
      <c r="B4226" t="s">
        <v>13</v>
      </c>
      <c r="C4226" t="s">
        <v>2</v>
      </c>
      <c r="D4226">
        <v>5035094</v>
      </c>
      <c r="E4226">
        <v>5035873</v>
      </c>
      <c r="F4226" t="s">
        <v>14</v>
      </c>
      <c r="G4226" t="s">
        <v>10302</v>
      </c>
      <c r="H4226" t="s">
        <v>10302</v>
      </c>
      <c r="I4226" t="s">
        <v>30</v>
      </c>
      <c r="J4226" t="s">
        <v>10301</v>
      </c>
      <c r="K4226">
        <v>780</v>
      </c>
      <c r="L4226">
        <v>259</v>
      </c>
    </row>
    <row r="4227" spans="1:12" x14ac:dyDescent="0.25">
      <c r="A4227" t="s">
        <v>16</v>
      </c>
      <c r="B4227" t="s">
        <v>13</v>
      </c>
      <c r="C4227" t="s">
        <v>2</v>
      </c>
      <c r="D4227">
        <v>5035951</v>
      </c>
      <c r="E4227">
        <v>5039973</v>
      </c>
      <c r="F4227" t="s">
        <v>48</v>
      </c>
      <c r="G4227" t="s">
        <v>10304</v>
      </c>
      <c r="H4227" t="s">
        <v>10304</v>
      </c>
      <c r="I4227" t="s">
        <v>6136</v>
      </c>
      <c r="J4227" t="s">
        <v>10303</v>
      </c>
      <c r="K4227">
        <v>4023</v>
      </c>
      <c r="L4227">
        <v>1340</v>
      </c>
    </row>
    <row r="4228" spans="1:12" x14ac:dyDescent="0.25">
      <c r="A4228" t="s">
        <v>16</v>
      </c>
      <c r="B4228" t="s">
        <v>13</v>
      </c>
      <c r="C4228" t="s">
        <v>2</v>
      </c>
      <c r="D4228">
        <v>5040689</v>
      </c>
      <c r="E4228">
        <v>5041390</v>
      </c>
      <c r="F4228" t="s">
        <v>48</v>
      </c>
      <c r="G4228" t="s">
        <v>10306</v>
      </c>
      <c r="H4228" t="s">
        <v>10306</v>
      </c>
      <c r="I4228" t="s">
        <v>36</v>
      </c>
      <c r="J4228" t="s">
        <v>10305</v>
      </c>
      <c r="K4228">
        <v>702</v>
      </c>
      <c r="L4228">
        <v>233</v>
      </c>
    </row>
    <row r="4229" spans="1:12" x14ac:dyDescent="0.25">
      <c r="A4229" t="s">
        <v>16</v>
      </c>
      <c r="B4229" t="s">
        <v>13</v>
      </c>
      <c r="C4229" t="s">
        <v>2</v>
      </c>
      <c r="D4229">
        <v>5041377</v>
      </c>
      <c r="E4229">
        <v>5042846</v>
      </c>
      <c r="F4229" t="s">
        <v>48</v>
      </c>
      <c r="G4229" t="s">
        <v>10308</v>
      </c>
      <c r="H4229" t="s">
        <v>10308</v>
      </c>
      <c r="I4229" t="s">
        <v>36</v>
      </c>
      <c r="J4229" t="s">
        <v>10307</v>
      </c>
      <c r="K4229">
        <v>1470</v>
      </c>
      <c r="L4229">
        <v>489</v>
      </c>
    </row>
    <row r="4230" spans="1:12" x14ac:dyDescent="0.25">
      <c r="A4230" t="s">
        <v>16</v>
      </c>
      <c r="B4230" t="s">
        <v>13</v>
      </c>
      <c r="C4230" t="s">
        <v>2</v>
      </c>
      <c r="D4230">
        <v>5042866</v>
      </c>
      <c r="E4230">
        <v>5043468</v>
      </c>
      <c r="F4230" t="s">
        <v>48</v>
      </c>
      <c r="G4230" t="s">
        <v>10310</v>
      </c>
      <c r="H4230" t="s">
        <v>10310</v>
      </c>
      <c r="I4230" t="s">
        <v>10311</v>
      </c>
      <c r="J4230" t="s">
        <v>10309</v>
      </c>
      <c r="K4230">
        <v>603</v>
      </c>
      <c r="L4230">
        <v>200</v>
      </c>
    </row>
    <row r="4231" spans="1:12" x14ac:dyDescent="0.25">
      <c r="A4231" t="s">
        <v>16</v>
      </c>
      <c r="B4231" t="s">
        <v>13</v>
      </c>
      <c r="C4231" t="s">
        <v>2</v>
      </c>
      <c r="D4231">
        <v>5043599</v>
      </c>
      <c r="E4231">
        <v>5044051</v>
      </c>
      <c r="F4231" t="s">
        <v>14</v>
      </c>
      <c r="G4231" t="s">
        <v>10313</v>
      </c>
      <c r="H4231" t="s">
        <v>10313</v>
      </c>
      <c r="I4231" t="s">
        <v>697</v>
      </c>
      <c r="J4231" t="s">
        <v>10312</v>
      </c>
      <c r="K4231">
        <v>453</v>
      </c>
      <c r="L4231">
        <v>150</v>
      </c>
    </row>
    <row r="4232" spans="1:12" x14ac:dyDescent="0.25">
      <c r="A4232" t="s">
        <v>16</v>
      </c>
      <c r="B4232" t="s">
        <v>13</v>
      </c>
      <c r="C4232" t="s">
        <v>2</v>
      </c>
      <c r="D4232">
        <v>5044149</v>
      </c>
      <c r="E4232">
        <v>5044358</v>
      </c>
      <c r="F4232" t="s">
        <v>14</v>
      </c>
      <c r="G4232" t="s">
        <v>10315</v>
      </c>
      <c r="H4232" t="s">
        <v>10315</v>
      </c>
      <c r="I4232" t="s">
        <v>36</v>
      </c>
      <c r="J4232" t="s">
        <v>10314</v>
      </c>
      <c r="K4232">
        <v>210</v>
      </c>
      <c r="L4232">
        <v>69</v>
      </c>
    </row>
    <row r="4233" spans="1:12" x14ac:dyDescent="0.25">
      <c r="A4233" t="s">
        <v>16</v>
      </c>
      <c r="B4233" t="s">
        <v>13</v>
      </c>
      <c r="C4233" t="s">
        <v>2</v>
      </c>
      <c r="D4233">
        <v>5044355</v>
      </c>
      <c r="E4233">
        <v>5045287</v>
      </c>
      <c r="F4233" t="s">
        <v>14</v>
      </c>
      <c r="G4233" t="s">
        <v>10317</v>
      </c>
      <c r="H4233" t="s">
        <v>10317</v>
      </c>
      <c r="I4233" t="s">
        <v>10318</v>
      </c>
      <c r="J4233" t="s">
        <v>10316</v>
      </c>
      <c r="K4233">
        <v>933</v>
      </c>
      <c r="L4233">
        <v>310</v>
      </c>
    </row>
    <row r="4234" spans="1:12" x14ac:dyDescent="0.25">
      <c r="A4234" t="s">
        <v>16</v>
      </c>
      <c r="B4234" t="s">
        <v>13</v>
      </c>
      <c r="C4234" t="s">
        <v>2</v>
      </c>
      <c r="D4234">
        <v>5045284</v>
      </c>
      <c r="E4234">
        <v>5046744</v>
      </c>
      <c r="F4234" t="s">
        <v>14</v>
      </c>
      <c r="G4234" t="s">
        <v>10320</v>
      </c>
      <c r="H4234" t="s">
        <v>10320</v>
      </c>
      <c r="I4234" t="s">
        <v>3786</v>
      </c>
      <c r="J4234" t="s">
        <v>10319</v>
      </c>
      <c r="K4234">
        <v>1461</v>
      </c>
      <c r="L4234">
        <v>486</v>
      </c>
    </row>
    <row r="4235" spans="1:12" x14ac:dyDescent="0.25">
      <c r="A4235" t="s">
        <v>16</v>
      </c>
      <c r="B4235" t="s">
        <v>13</v>
      </c>
      <c r="C4235" t="s">
        <v>2</v>
      </c>
      <c r="D4235">
        <v>5046741</v>
      </c>
      <c r="E4235">
        <v>5048951</v>
      </c>
      <c r="F4235" t="s">
        <v>14</v>
      </c>
      <c r="G4235" t="s">
        <v>10322</v>
      </c>
      <c r="H4235" t="s">
        <v>10322</v>
      </c>
      <c r="I4235" t="s">
        <v>36</v>
      </c>
      <c r="J4235" t="s">
        <v>10321</v>
      </c>
      <c r="K4235">
        <v>2211</v>
      </c>
      <c r="L4235">
        <v>736</v>
      </c>
    </row>
    <row r="4236" spans="1:12" x14ac:dyDescent="0.25">
      <c r="A4236" t="s">
        <v>16</v>
      </c>
      <c r="B4236" t="s">
        <v>13</v>
      </c>
      <c r="C4236" t="s">
        <v>2</v>
      </c>
      <c r="D4236">
        <v>5049071</v>
      </c>
      <c r="E4236">
        <v>5050432</v>
      </c>
      <c r="F4236" t="s">
        <v>48</v>
      </c>
      <c r="G4236" t="s">
        <v>10324</v>
      </c>
      <c r="H4236" t="s">
        <v>10324</v>
      </c>
      <c r="I4236" t="s">
        <v>10325</v>
      </c>
      <c r="J4236" t="s">
        <v>10323</v>
      </c>
      <c r="K4236">
        <v>1362</v>
      </c>
      <c r="L4236">
        <v>453</v>
      </c>
    </row>
    <row r="4237" spans="1:12" x14ac:dyDescent="0.25">
      <c r="A4237" t="s">
        <v>16</v>
      </c>
      <c r="B4237" t="s">
        <v>13</v>
      </c>
      <c r="C4237" t="s">
        <v>2</v>
      </c>
      <c r="D4237">
        <v>5050710</v>
      </c>
      <c r="E4237">
        <v>5050889</v>
      </c>
      <c r="F4237" t="s">
        <v>14</v>
      </c>
      <c r="G4237" t="s">
        <v>10327</v>
      </c>
      <c r="H4237" t="s">
        <v>10327</v>
      </c>
      <c r="I4237" t="s">
        <v>9825</v>
      </c>
      <c r="J4237" t="s">
        <v>10326</v>
      </c>
      <c r="K4237">
        <v>180</v>
      </c>
      <c r="L4237">
        <v>59</v>
      </c>
    </row>
    <row r="4238" spans="1:12" x14ac:dyDescent="0.25">
      <c r="A4238" t="s">
        <v>16</v>
      </c>
      <c r="B4238" t="s">
        <v>13</v>
      </c>
      <c r="C4238" t="s">
        <v>2</v>
      </c>
      <c r="D4238">
        <v>5051046</v>
      </c>
      <c r="E4238">
        <v>5052311</v>
      </c>
      <c r="F4238" t="s">
        <v>14</v>
      </c>
      <c r="G4238" t="s">
        <v>10329</v>
      </c>
      <c r="H4238" t="s">
        <v>10329</v>
      </c>
      <c r="I4238" t="s">
        <v>10330</v>
      </c>
      <c r="J4238" t="s">
        <v>10328</v>
      </c>
      <c r="K4238">
        <v>1266</v>
      </c>
      <c r="L4238">
        <v>421</v>
      </c>
    </row>
    <row r="4239" spans="1:12" x14ac:dyDescent="0.25">
      <c r="A4239" t="s">
        <v>16</v>
      </c>
      <c r="B4239" t="s">
        <v>13</v>
      </c>
      <c r="C4239" t="s">
        <v>2</v>
      </c>
      <c r="D4239">
        <v>5052337</v>
      </c>
      <c r="E4239">
        <v>5052864</v>
      </c>
      <c r="F4239" t="s">
        <v>48</v>
      </c>
      <c r="G4239" t="s">
        <v>10332</v>
      </c>
      <c r="H4239" t="s">
        <v>10332</v>
      </c>
      <c r="I4239" t="s">
        <v>30</v>
      </c>
      <c r="J4239" t="s">
        <v>10331</v>
      </c>
      <c r="K4239">
        <v>528</v>
      </c>
      <c r="L4239">
        <v>175</v>
      </c>
    </row>
    <row r="4240" spans="1:12" x14ac:dyDescent="0.25">
      <c r="A4240" t="s">
        <v>16</v>
      </c>
      <c r="B4240" t="s">
        <v>13</v>
      </c>
      <c r="C4240" t="s">
        <v>2</v>
      </c>
      <c r="D4240">
        <v>5053103</v>
      </c>
      <c r="E4240">
        <v>5053309</v>
      </c>
      <c r="F4240" t="s">
        <v>14</v>
      </c>
      <c r="G4240" t="s">
        <v>10334</v>
      </c>
      <c r="H4240" t="s">
        <v>10334</v>
      </c>
      <c r="I4240" t="s">
        <v>36</v>
      </c>
      <c r="J4240" t="s">
        <v>10333</v>
      </c>
      <c r="K4240">
        <v>207</v>
      </c>
      <c r="L4240">
        <v>68</v>
      </c>
    </row>
    <row r="4241" spans="1:13" x14ac:dyDescent="0.25">
      <c r="A4241" t="s">
        <v>16</v>
      </c>
      <c r="B4241" t="s">
        <v>13</v>
      </c>
      <c r="C4241" t="s">
        <v>2</v>
      </c>
      <c r="D4241">
        <v>5053296</v>
      </c>
      <c r="E4241">
        <v>5054402</v>
      </c>
      <c r="F4241" t="s">
        <v>14</v>
      </c>
      <c r="G4241" t="s">
        <v>10336</v>
      </c>
      <c r="H4241" t="s">
        <v>10336</v>
      </c>
      <c r="I4241" t="s">
        <v>10337</v>
      </c>
      <c r="J4241" t="s">
        <v>10335</v>
      </c>
      <c r="K4241">
        <v>1107</v>
      </c>
      <c r="L4241">
        <v>368</v>
      </c>
    </row>
    <row r="4242" spans="1:13" x14ac:dyDescent="0.25">
      <c r="A4242" t="s">
        <v>16</v>
      </c>
      <c r="B4242" t="s">
        <v>13</v>
      </c>
      <c r="C4242" t="s">
        <v>2</v>
      </c>
      <c r="D4242">
        <v>5054548</v>
      </c>
      <c r="E4242">
        <v>5054802</v>
      </c>
      <c r="F4242" t="s">
        <v>14</v>
      </c>
      <c r="G4242" t="s">
        <v>10339</v>
      </c>
      <c r="H4242" t="s">
        <v>10339</v>
      </c>
      <c r="I4242" t="s">
        <v>227</v>
      </c>
      <c r="J4242" t="s">
        <v>10338</v>
      </c>
      <c r="K4242">
        <v>255</v>
      </c>
      <c r="L4242">
        <v>84</v>
      </c>
    </row>
    <row r="4243" spans="1:13" x14ac:dyDescent="0.25">
      <c r="A4243" t="s">
        <v>16</v>
      </c>
      <c r="B4243" t="s">
        <v>13</v>
      </c>
      <c r="C4243" t="s">
        <v>2</v>
      </c>
      <c r="D4243">
        <v>5054799</v>
      </c>
      <c r="E4243">
        <v>5055215</v>
      </c>
      <c r="F4243" t="s">
        <v>14</v>
      </c>
      <c r="G4243" t="s">
        <v>10341</v>
      </c>
      <c r="H4243" t="s">
        <v>10341</v>
      </c>
      <c r="I4243" t="s">
        <v>10342</v>
      </c>
      <c r="J4243" t="s">
        <v>10340</v>
      </c>
      <c r="K4243">
        <v>417</v>
      </c>
      <c r="L4243">
        <v>138</v>
      </c>
    </row>
    <row r="4244" spans="1:13" x14ac:dyDescent="0.25">
      <c r="A4244" t="s">
        <v>16</v>
      </c>
      <c r="B4244" t="s">
        <v>13</v>
      </c>
      <c r="C4244" t="s">
        <v>2</v>
      </c>
      <c r="D4244">
        <v>5056144</v>
      </c>
      <c r="E4244">
        <v>5057763</v>
      </c>
      <c r="F4244" t="s">
        <v>14</v>
      </c>
      <c r="G4244" t="s">
        <v>10344</v>
      </c>
      <c r="H4244" t="s">
        <v>10344</v>
      </c>
      <c r="I4244" t="s">
        <v>36</v>
      </c>
      <c r="J4244" t="s">
        <v>10343</v>
      </c>
      <c r="K4244">
        <v>1620</v>
      </c>
      <c r="L4244">
        <v>539</v>
      </c>
    </row>
    <row r="4245" spans="1:13" x14ac:dyDescent="0.25">
      <c r="A4245" t="s">
        <v>16</v>
      </c>
      <c r="B4245" t="s">
        <v>13</v>
      </c>
      <c r="C4245" t="s">
        <v>2</v>
      </c>
      <c r="D4245">
        <v>5057867</v>
      </c>
      <c r="E4245">
        <v>5058265</v>
      </c>
      <c r="F4245" t="s">
        <v>48</v>
      </c>
      <c r="G4245" t="s">
        <v>10346</v>
      </c>
      <c r="H4245" t="s">
        <v>10346</v>
      </c>
      <c r="I4245" t="s">
        <v>36</v>
      </c>
      <c r="J4245" t="s">
        <v>10345</v>
      </c>
      <c r="K4245">
        <v>399</v>
      </c>
      <c r="L4245">
        <v>132</v>
      </c>
    </row>
    <row r="4246" spans="1:13" x14ac:dyDescent="0.25">
      <c r="A4246" t="s">
        <v>16</v>
      </c>
      <c r="B4246" t="s">
        <v>13</v>
      </c>
      <c r="C4246" t="s">
        <v>2</v>
      </c>
      <c r="D4246">
        <v>5058557</v>
      </c>
      <c r="E4246">
        <v>5059012</v>
      </c>
      <c r="F4246" t="s">
        <v>14</v>
      </c>
      <c r="G4246" t="s">
        <v>10348</v>
      </c>
      <c r="H4246" t="s">
        <v>10348</v>
      </c>
      <c r="I4246" t="s">
        <v>36</v>
      </c>
      <c r="J4246" t="s">
        <v>10347</v>
      </c>
      <c r="K4246">
        <v>456</v>
      </c>
      <c r="L4246">
        <v>151</v>
      </c>
    </row>
    <row r="4247" spans="1:13" x14ac:dyDescent="0.25">
      <c r="A4247" t="s">
        <v>16</v>
      </c>
      <c r="B4247" t="s">
        <v>13</v>
      </c>
      <c r="C4247" t="s">
        <v>2</v>
      </c>
      <c r="D4247">
        <v>5059486</v>
      </c>
      <c r="E4247">
        <v>5060382</v>
      </c>
      <c r="F4247" t="s">
        <v>48</v>
      </c>
      <c r="G4247" t="s">
        <v>10350</v>
      </c>
      <c r="H4247" t="s">
        <v>10350</v>
      </c>
      <c r="I4247" t="s">
        <v>8967</v>
      </c>
      <c r="J4247" t="s">
        <v>10349</v>
      </c>
      <c r="K4247">
        <v>897</v>
      </c>
      <c r="L4247">
        <v>298</v>
      </c>
    </row>
    <row r="4248" spans="1:13" x14ac:dyDescent="0.25">
      <c r="A4248" t="s">
        <v>16</v>
      </c>
      <c r="B4248" t="s">
        <v>13</v>
      </c>
      <c r="C4248" t="s">
        <v>2</v>
      </c>
      <c r="D4248">
        <v>5060719</v>
      </c>
      <c r="E4248">
        <v>5062260</v>
      </c>
      <c r="F4248" t="s">
        <v>14</v>
      </c>
      <c r="G4248" t="s">
        <v>10352</v>
      </c>
      <c r="H4248" t="s">
        <v>10352</v>
      </c>
      <c r="I4248" t="s">
        <v>36</v>
      </c>
      <c r="J4248" t="s">
        <v>10351</v>
      </c>
      <c r="K4248">
        <v>1542</v>
      </c>
      <c r="L4248">
        <v>513</v>
      </c>
    </row>
    <row r="4249" spans="1:13" x14ac:dyDescent="0.25">
      <c r="A4249" t="s">
        <v>16</v>
      </c>
      <c r="B4249" t="s">
        <v>13</v>
      </c>
      <c r="C4249" t="s">
        <v>2</v>
      </c>
      <c r="D4249">
        <v>5062427</v>
      </c>
      <c r="E4249">
        <v>5062846</v>
      </c>
      <c r="F4249" t="s">
        <v>48</v>
      </c>
      <c r="G4249" t="s">
        <v>10354</v>
      </c>
      <c r="H4249" t="s">
        <v>10354</v>
      </c>
      <c r="I4249" t="s">
        <v>36</v>
      </c>
      <c r="J4249" t="s">
        <v>10353</v>
      </c>
      <c r="K4249">
        <v>420</v>
      </c>
      <c r="L4249">
        <v>140</v>
      </c>
      <c r="M4249" t="s">
        <v>1318</v>
      </c>
    </row>
    <row r="4250" spans="1:13" x14ac:dyDescent="0.25">
      <c r="A4250" t="s">
        <v>16</v>
      </c>
      <c r="B4250" t="s">
        <v>13</v>
      </c>
      <c r="C4250" t="s">
        <v>2</v>
      </c>
      <c r="D4250">
        <v>5063452</v>
      </c>
      <c r="E4250">
        <v>5067099</v>
      </c>
      <c r="F4250" t="s">
        <v>48</v>
      </c>
      <c r="G4250" t="s">
        <v>10356</v>
      </c>
      <c r="H4250" t="s">
        <v>10356</v>
      </c>
      <c r="I4250" t="s">
        <v>10357</v>
      </c>
      <c r="J4250" t="s">
        <v>10355</v>
      </c>
      <c r="K4250">
        <v>3648</v>
      </c>
      <c r="L4250">
        <v>1215</v>
      </c>
    </row>
    <row r="4251" spans="1:13" x14ac:dyDescent="0.25">
      <c r="A4251" t="s">
        <v>16</v>
      </c>
      <c r="B4251" t="s">
        <v>13</v>
      </c>
      <c r="C4251" t="s">
        <v>2</v>
      </c>
      <c r="D4251">
        <v>5067183</v>
      </c>
      <c r="E4251">
        <v>5068982</v>
      </c>
      <c r="F4251" t="s">
        <v>48</v>
      </c>
      <c r="G4251" t="s">
        <v>10359</v>
      </c>
      <c r="H4251" t="s">
        <v>10359</v>
      </c>
      <c r="I4251" t="s">
        <v>10360</v>
      </c>
      <c r="J4251" t="s">
        <v>10358</v>
      </c>
      <c r="K4251">
        <v>1800</v>
      </c>
      <c r="L4251">
        <v>599</v>
      </c>
    </row>
    <row r="4252" spans="1:13" x14ac:dyDescent="0.25">
      <c r="A4252" t="s">
        <v>16</v>
      </c>
      <c r="B4252" t="s">
        <v>13</v>
      </c>
      <c r="C4252" t="s">
        <v>2</v>
      </c>
      <c r="D4252">
        <v>5069317</v>
      </c>
      <c r="E4252">
        <v>5070531</v>
      </c>
      <c r="F4252" t="s">
        <v>14</v>
      </c>
      <c r="G4252" t="s">
        <v>249</v>
      </c>
      <c r="H4252" t="s">
        <v>249</v>
      </c>
      <c r="I4252" t="s">
        <v>155</v>
      </c>
      <c r="J4252" t="s">
        <v>10361</v>
      </c>
      <c r="K4252">
        <v>1215</v>
      </c>
      <c r="L4252">
        <v>404</v>
      </c>
    </row>
    <row r="4253" spans="1:13" x14ac:dyDescent="0.25">
      <c r="A4253" t="s">
        <v>16</v>
      </c>
      <c r="B4253" t="s">
        <v>13</v>
      </c>
      <c r="C4253" t="s">
        <v>2</v>
      </c>
      <c r="D4253">
        <v>5070696</v>
      </c>
      <c r="E4253">
        <v>5070875</v>
      </c>
      <c r="F4253" t="s">
        <v>48</v>
      </c>
      <c r="I4253" t="s">
        <v>36</v>
      </c>
      <c r="J4253" t="s">
        <v>10362</v>
      </c>
      <c r="K4253">
        <v>180</v>
      </c>
      <c r="M4253" t="s">
        <v>286</v>
      </c>
    </row>
    <row r="4254" spans="1:13" x14ac:dyDescent="0.25">
      <c r="A4254" t="s">
        <v>16</v>
      </c>
      <c r="B4254" t="s">
        <v>13</v>
      </c>
      <c r="C4254" t="s">
        <v>2</v>
      </c>
      <c r="D4254">
        <v>5071473</v>
      </c>
      <c r="E4254">
        <v>5071805</v>
      </c>
      <c r="F4254" t="s">
        <v>14</v>
      </c>
      <c r="G4254" t="s">
        <v>10364</v>
      </c>
      <c r="H4254" t="s">
        <v>10364</v>
      </c>
      <c r="I4254" t="s">
        <v>36</v>
      </c>
      <c r="J4254" t="s">
        <v>10363</v>
      </c>
      <c r="K4254">
        <v>333</v>
      </c>
      <c r="L4254">
        <v>110</v>
      </c>
    </row>
    <row r="4255" spans="1:13" x14ac:dyDescent="0.25">
      <c r="A4255" t="s">
        <v>16</v>
      </c>
      <c r="B4255" t="s">
        <v>13</v>
      </c>
      <c r="C4255" t="s">
        <v>2</v>
      </c>
      <c r="D4255">
        <v>5071996</v>
      </c>
      <c r="E4255">
        <v>5073921</v>
      </c>
      <c r="F4255" t="s">
        <v>14</v>
      </c>
      <c r="G4255" t="s">
        <v>10366</v>
      </c>
      <c r="H4255" t="s">
        <v>10366</v>
      </c>
      <c r="I4255" t="s">
        <v>33</v>
      </c>
      <c r="J4255" t="s">
        <v>10365</v>
      </c>
      <c r="K4255">
        <v>1926</v>
      </c>
      <c r="L4255">
        <v>641</v>
      </c>
    </row>
    <row r="4256" spans="1:13" x14ac:dyDescent="0.25">
      <c r="A4256" t="s">
        <v>16</v>
      </c>
      <c r="B4256" t="s">
        <v>13</v>
      </c>
      <c r="C4256" t="s">
        <v>2</v>
      </c>
      <c r="D4256">
        <v>5074271</v>
      </c>
      <c r="E4256">
        <v>5075665</v>
      </c>
      <c r="F4256" t="s">
        <v>48</v>
      </c>
      <c r="G4256" t="s">
        <v>10368</v>
      </c>
      <c r="H4256" t="s">
        <v>10368</v>
      </c>
      <c r="I4256" t="s">
        <v>36</v>
      </c>
      <c r="J4256" t="s">
        <v>10367</v>
      </c>
      <c r="K4256">
        <v>1395</v>
      </c>
      <c r="L4256">
        <v>464</v>
      </c>
    </row>
    <row r="4257" spans="1:12" x14ac:dyDescent="0.25">
      <c r="A4257" t="s">
        <v>16</v>
      </c>
      <c r="B4257" t="s">
        <v>13</v>
      </c>
      <c r="C4257" t="s">
        <v>2</v>
      </c>
      <c r="D4257">
        <v>5076234</v>
      </c>
      <c r="E4257">
        <v>5078291</v>
      </c>
      <c r="F4257" t="s">
        <v>48</v>
      </c>
      <c r="G4257" t="s">
        <v>10370</v>
      </c>
      <c r="H4257" t="s">
        <v>10370</v>
      </c>
      <c r="I4257" t="s">
        <v>10371</v>
      </c>
      <c r="J4257" t="s">
        <v>10369</v>
      </c>
      <c r="K4257">
        <v>2058</v>
      </c>
      <c r="L4257">
        <v>685</v>
      </c>
    </row>
    <row r="4258" spans="1:12" x14ac:dyDescent="0.25">
      <c r="A4258" t="s">
        <v>16</v>
      </c>
      <c r="B4258" t="s">
        <v>13</v>
      </c>
      <c r="C4258" t="s">
        <v>2</v>
      </c>
      <c r="D4258">
        <v>5078514</v>
      </c>
      <c r="E4258">
        <v>5082245</v>
      </c>
      <c r="F4258" t="s">
        <v>48</v>
      </c>
      <c r="G4258" t="s">
        <v>10373</v>
      </c>
      <c r="H4258" t="s">
        <v>10373</v>
      </c>
      <c r="I4258" t="s">
        <v>10374</v>
      </c>
      <c r="J4258" t="s">
        <v>10372</v>
      </c>
      <c r="K4258">
        <v>3732</v>
      </c>
      <c r="L4258">
        <v>1243</v>
      </c>
    </row>
    <row r="4259" spans="1:12" x14ac:dyDescent="0.25">
      <c r="A4259" t="s">
        <v>16</v>
      </c>
      <c r="B4259" t="s">
        <v>13</v>
      </c>
      <c r="C4259" t="s">
        <v>2</v>
      </c>
      <c r="D4259">
        <v>5082242</v>
      </c>
      <c r="E4259">
        <v>5085646</v>
      </c>
      <c r="F4259" t="s">
        <v>48</v>
      </c>
      <c r="G4259" t="s">
        <v>10376</v>
      </c>
      <c r="H4259" t="s">
        <v>10376</v>
      </c>
      <c r="I4259" t="s">
        <v>10377</v>
      </c>
      <c r="J4259" t="s">
        <v>10375</v>
      </c>
      <c r="K4259">
        <v>3405</v>
      </c>
      <c r="L4259">
        <v>1134</v>
      </c>
    </row>
    <row r="4260" spans="1:12" x14ac:dyDescent="0.25">
      <c r="A4260" t="s">
        <v>16</v>
      </c>
      <c r="B4260" t="s">
        <v>13</v>
      </c>
      <c r="C4260" t="s">
        <v>2</v>
      </c>
      <c r="D4260">
        <v>5085998</v>
      </c>
      <c r="E4260">
        <v>5086126</v>
      </c>
      <c r="F4260" t="s">
        <v>48</v>
      </c>
      <c r="G4260" t="s">
        <v>10379</v>
      </c>
      <c r="H4260" t="s">
        <v>10379</v>
      </c>
      <c r="I4260" t="s">
        <v>4587</v>
      </c>
      <c r="J4260" t="s">
        <v>10378</v>
      </c>
      <c r="K4260">
        <v>129</v>
      </c>
      <c r="L4260">
        <v>42</v>
      </c>
    </row>
    <row r="4261" spans="1:12" x14ac:dyDescent="0.25">
      <c r="A4261" t="s">
        <v>16</v>
      </c>
      <c r="B4261" t="s">
        <v>13</v>
      </c>
      <c r="C4261" t="s">
        <v>2</v>
      </c>
      <c r="D4261">
        <v>5086816</v>
      </c>
      <c r="E4261">
        <v>5087610</v>
      </c>
      <c r="F4261" t="s">
        <v>14</v>
      </c>
      <c r="G4261" t="s">
        <v>10381</v>
      </c>
      <c r="H4261" t="s">
        <v>10381</v>
      </c>
      <c r="I4261" t="s">
        <v>425</v>
      </c>
      <c r="J4261" t="s">
        <v>10380</v>
      </c>
      <c r="K4261">
        <v>795</v>
      </c>
      <c r="L4261">
        <v>264</v>
      </c>
    </row>
    <row r="4262" spans="1:12" x14ac:dyDescent="0.25">
      <c r="A4262" t="s">
        <v>16</v>
      </c>
      <c r="B4262" t="s">
        <v>13</v>
      </c>
      <c r="C4262" t="s">
        <v>2</v>
      </c>
      <c r="D4262">
        <v>5087610</v>
      </c>
      <c r="E4262">
        <v>5088359</v>
      </c>
      <c r="F4262" t="s">
        <v>14</v>
      </c>
      <c r="G4262" t="s">
        <v>10383</v>
      </c>
      <c r="H4262" t="s">
        <v>10383</v>
      </c>
      <c r="I4262" t="s">
        <v>2145</v>
      </c>
      <c r="J4262" t="s">
        <v>10382</v>
      </c>
      <c r="K4262">
        <v>750</v>
      </c>
      <c r="L4262">
        <v>249</v>
      </c>
    </row>
    <row r="4263" spans="1:12" x14ac:dyDescent="0.25">
      <c r="A4263" t="s">
        <v>16</v>
      </c>
      <c r="B4263" t="s">
        <v>13</v>
      </c>
      <c r="C4263" t="s">
        <v>2</v>
      </c>
      <c r="D4263">
        <v>5088371</v>
      </c>
      <c r="E4263">
        <v>5088916</v>
      </c>
      <c r="F4263" t="s">
        <v>14</v>
      </c>
      <c r="G4263" t="s">
        <v>10385</v>
      </c>
      <c r="H4263" t="s">
        <v>10385</v>
      </c>
      <c r="I4263" t="s">
        <v>10386</v>
      </c>
      <c r="J4263" t="s">
        <v>10384</v>
      </c>
      <c r="K4263">
        <v>546</v>
      </c>
      <c r="L4263">
        <v>181</v>
      </c>
    </row>
    <row r="4264" spans="1:12" x14ac:dyDescent="0.25">
      <c r="A4264" t="s">
        <v>16</v>
      </c>
      <c r="B4264" t="s">
        <v>13</v>
      </c>
      <c r="C4264" t="s">
        <v>2</v>
      </c>
      <c r="D4264">
        <v>5088913</v>
      </c>
      <c r="E4264">
        <v>5089575</v>
      </c>
      <c r="F4264" t="s">
        <v>14</v>
      </c>
      <c r="G4264" t="s">
        <v>10388</v>
      </c>
      <c r="H4264" t="s">
        <v>10388</v>
      </c>
      <c r="I4264" t="s">
        <v>10389</v>
      </c>
      <c r="J4264" t="s">
        <v>10387</v>
      </c>
      <c r="K4264">
        <v>663</v>
      </c>
      <c r="L4264">
        <v>220</v>
      </c>
    </row>
    <row r="4265" spans="1:12" x14ac:dyDescent="0.25">
      <c r="A4265" t="s">
        <v>16</v>
      </c>
      <c r="B4265" t="s">
        <v>13</v>
      </c>
      <c r="C4265" t="s">
        <v>2</v>
      </c>
      <c r="D4265">
        <v>5089565</v>
      </c>
      <c r="E4265">
        <v>5089855</v>
      </c>
      <c r="F4265" t="s">
        <v>14</v>
      </c>
      <c r="G4265" t="s">
        <v>10391</v>
      </c>
      <c r="H4265" t="s">
        <v>10391</v>
      </c>
      <c r="I4265" t="s">
        <v>36</v>
      </c>
      <c r="J4265" t="s">
        <v>10390</v>
      </c>
      <c r="K4265">
        <v>291</v>
      </c>
      <c r="L4265">
        <v>96</v>
      </c>
    </row>
    <row r="4266" spans="1:12" x14ac:dyDescent="0.25">
      <c r="A4266" t="s">
        <v>16</v>
      </c>
      <c r="B4266" t="s">
        <v>13</v>
      </c>
      <c r="C4266" t="s">
        <v>2</v>
      </c>
      <c r="D4266">
        <v>5089866</v>
      </c>
      <c r="E4266">
        <v>5090921</v>
      </c>
      <c r="F4266" t="s">
        <v>14</v>
      </c>
      <c r="G4266" t="s">
        <v>10393</v>
      </c>
      <c r="H4266" t="s">
        <v>10393</v>
      </c>
      <c r="I4266" t="s">
        <v>7896</v>
      </c>
      <c r="J4266" t="s">
        <v>10392</v>
      </c>
      <c r="K4266">
        <v>1056</v>
      </c>
      <c r="L4266">
        <v>351</v>
      </c>
    </row>
    <row r="4267" spans="1:12" x14ac:dyDescent="0.25">
      <c r="A4267" t="s">
        <v>16</v>
      </c>
      <c r="B4267" t="s">
        <v>13</v>
      </c>
      <c r="C4267" t="s">
        <v>2</v>
      </c>
      <c r="D4267">
        <v>5091059</v>
      </c>
      <c r="E4267">
        <v>5091538</v>
      </c>
      <c r="F4267" t="s">
        <v>48</v>
      </c>
      <c r="G4267" t="s">
        <v>10395</v>
      </c>
      <c r="H4267" t="s">
        <v>10395</v>
      </c>
      <c r="I4267" t="s">
        <v>36</v>
      </c>
      <c r="J4267" t="s">
        <v>10394</v>
      </c>
      <c r="K4267">
        <v>480</v>
      </c>
      <c r="L4267">
        <v>159</v>
      </c>
    </row>
    <row r="4268" spans="1:12" x14ac:dyDescent="0.25">
      <c r="A4268" t="s">
        <v>16</v>
      </c>
      <c r="B4268" t="s">
        <v>13</v>
      </c>
      <c r="C4268" t="s">
        <v>2</v>
      </c>
      <c r="D4268">
        <v>5091597</v>
      </c>
      <c r="E4268">
        <v>5092148</v>
      </c>
      <c r="F4268" t="s">
        <v>48</v>
      </c>
      <c r="G4268" t="s">
        <v>10397</v>
      </c>
      <c r="H4268" t="s">
        <v>10397</v>
      </c>
      <c r="I4268" t="s">
        <v>3717</v>
      </c>
      <c r="J4268" t="s">
        <v>10396</v>
      </c>
      <c r="K4268">
        <v>552</v>
      </c>
      <c r="L4268">
        <v>183</v>
      </c>
    </row>
    <row r="4269" spans="1:12" x14ac:dyDescent="0.25">
      <c r="A4269" t="s">
        <v>16</v>
      </c>
      <c r="B4269" t="s">
        <v>13</v>
      </c>
      <c r="C4269" t="s">
        <v>2</v>
      </c>
      <c r="D4269">
        <v>5092302</v>
      </c>
      <c r="E4269">
        <v>5092682</v>
      </c>
      <c r="F4269" t="s">
        <v>48</v>
      </c>
      <c r="G4269" t="s">
        <v>10399</v>
      </c>
      <c r="H4269" t="s">
        <v>10399</v>
      </c>
      <c r="I4269" t="s">
        <v>36</v>
      </c>
      <c r="J4269" t="s">
        <v>10398</v>
      </c>
      <c r="K4269">
        <v>381</v>
      </c>
      <c r="L4269">
        <v>126</v>
      </c>
    </row>
    <row r="4270" spans="1:12" x14ac:dyDescent="0.25">
      <c r="A4270" t="s">
        <v>16</v>
      </c>
      <c r="B4270" t="s">
        <v>13</v>
      </c>
      <c r="C4270" t="s">
        <v>2</v>
      </c>
      <c r="D4270">
        <v>5092889</v>
      </c>
      <c r="E4270">
        <v>5094469</v>
      </c>
      <c r="F4270" t="s">
        <v>48</v>
      </c>
      <c r="G4270" t="s">
        <v>10401</v>
      </c>
      <c r="H4270" t="s">
        <v>10401</v>
      </c>
      <c r="I4270" t="s">
        <v>36</v>
      </c>
      <c r="J4270" t="s">
        <v>10400</v>
      </c>
      <c r="K4270">
        <v>1581</v>
      </c>
      <c r="L4270">
        <v>526</v>
      </c>
    </row>
    <row r="4271" spans="1:12" x14ac:dyDescent="0.25">
      <c r="A4271" t="s">
        <v>16</v>
      </c>
      <c r="B4271" t="s">
        <v>13</v>
      </c>
      <c r="C4271" t="s">
        <v>2</v>
      </c>
      <c r="D4271">
        <v>5094600</v>
      </c>
      <c r="E4271">
        <v>5095607</v>
      </c>
      <c r="F4271" t="s">
        <v>48</v>
      </c>
      <c r="G4271" t="s">
        <v>10403</v>
      </c>
      <c r="H4271" t="s">
        <v>10403</v>
      </c>
      <c r="I4271" t="s">
        <v>2613</v>
      </c>
      <c r="J4271" t="s">
        <v>10402</v>
      </c>
      <c r="K4271">
        <v>1008</v>
      </c>
      <c r="L4271">
        <v>335</v>
      </c>
    </row>
    <row r="4272" spans="1:12" x14ac:dyDescent="0.25">
      <c r="A4272" t="s">
        <v>16</v>
      </c>
      <c r="B4272" t="s">
        <v>13</v>
      </c>
      <c r="C4272" t="s">
        <v>2</v>
      </c>
      <c r="D4272">
        <v>5095704</v>
      </c>
      <c r="E4272">
        <v>5096636</v>
      </c>
      <c r="F4272" t="s">
        <v>14</v>
      </c>
      <c r="G4272" t="s">
        <v>10405</v>
      </c>
      <c r="H4272" t="s">
        <v>10405</v>
      </c>
      <c r="I4272" t="s">
        <v>629</v>
      </c>
      <c r="J4272" t="s">
        <v>10404</v>
      </c>
      <c r="K4272">
        <v>933</v>
      </c>
      <c r="L4272">
        <v>310</v>
      </c>
    </row>
    <row r="4273" spans="1:12" x14ac:dyDescent="0.25">
      <c r="A4273" t="s">
        <v>16</v>
      </c>
      <c r="B4273" t="s">
        <v>13</v>
      </c>
      <c r="C4273" t="s">
        <v>2</v>
      </c>
      <c r="D4273">
        <v>5096960</v>
      </c>
      <c r="E4273">
        <v>5097190</v>
      </c>
      <c r="F4273" t="s">
        <v>14</v>
      </c>
      <c r="G4273" t="s">
        <v>10407</v>
      </c>
      <c r="H4273" t="s">
        <v>10407</v>
      </c>
      <c r="I4273" t="s">
        <v>36</v>
      </c>
      <c r="J4273" t="s">
        <v>10406</v>
      </c>
      <c r="K4273">
        <v>231</v>
      </c>
      <c r="L4273">
        <v>76</v>
      </c>
    </row>
    <row r="4274" spans="1:12" x14ac:dyDescent="0.25">
      <c r="A4274" t="s">
        <v>16</v>
      </c>
      <c r="B4274" t="s">
        <v>13</v>
      </c>
      <c r="C4274" t="s">
        <v>2</v>
      </c>
      <c r="D4274">
        <v>5097356</v>
      </c>
      <c r="E4274">
        <v>5097976</v>
      </c>
      <c r="F4274" t="s">
        <v>14</v>
      </c>
      <c r="G4274" t="s">
        <v>10409</v>
      </c>
      <c r="H4274" t="s">
        <v>10409</v>
      </c>
      <c r="I4274" t="s">
        <v>2305</v>
      </c>
      <c r="J4274" t="s">
        <v>10408</v>
      </c>
      <c r="K4274">
        <v>621</v>
      </c>
      <c r="L4274">
        <v>206</v>
      </c>
    </row>
    <row r="4275" spans="1:12" x14ac:dyDescent="0.25">
      <c r="A4275" t="s">
        <v>16</v>
      </c>
      <c r="B4275" t="s">
        <v>13</v>
      </c>
      <c r="C4275" t="s">
        <v>2</v>
      </c>
      <c r="D4275">
        <v>5098096</v>
      </c>
      <c r="E4275">
        <v>5098476</v>
      </c>
      <c r="F4275" t="s">
        <v>14</v>
      </c>
      <c r="G4275" t="s">
        <v>10411</v>
      </c>
      <c r="H4275" t="s">
        <v>10411</v>
      </c>
      <c r="I4275" t="s">
        <v>30</v>
      </c>
      <c r="J4275" t="s">
        <v>10410</v>
      </c>
      <c r="K4275">
        <v>381</v>
      </c>
      <c r="L4275">
        <v>126</v>
      </c>
    </row>
    <row r="4276" spans="1:12" x14ac:dyDescent="0.25">
      <c r="A4276" t="s">
        <v>16</v>
      </c>
      <c r="B4276" t="s">
        <v>13</v>
      </c>
      <c r="C4276" t="s">
        <v>2</v>
      </c>
      <c r="D4276">
        <v>5098687</v>
      </c>
      <c r="E4276">
        <v>5100102</v>
      </c>
      <c r="F4276" t="s">
        <v>14</v>
      </c>
      <c r="G4276" t="s">
        <v>10413</v>
      </c>
      <c r="H4276" t="s">
        <v>10413</v>
      </c>
      <c r="I4276" t="s">
        <v>4654</v>
      </c>
      <c r="J4276" t="s">
        <v>10412</v>
      </c>
      <c r="K4276">
        <v>1416</v>
      </c>
      <c r="L4276">
        <v>471</v>
      </c>
    </row>
    <row r="4277" spans="1:12" x14ac:dyDescent="0.25">
      <c r="A4277" t="s">
        <v>16</v>
      </c>
      <c r="B4277" t="s">
        <v>13</v>
      </c>
      <c r="C4277" t="s">
        <v>2</v>
      </c>
      <c r="D4277">
        <v>5100387</v>
      </c>
      <c r="E4277">
        <v>5102861</v>
      </c>
      <c r="F4277" t="s">
        <v>48</v>
      </c>
      <c r="G4277" t="s">
        <v>10415</v>
      </c>
      <c r="H4277" t="s">
        <v>10415</v>
      </c>
      <c r="I4277" t="s">
        <v>8479</v>
      </c>
      <c r="J4277" t="s">
        <v>10414</v>
      </c>
      <c r="K4277">
        <v>2475</v>
      </c>
      <c r="L4277">
        <v>824</v>
      </c>
    </row>
    <row r="4278" spans="1:12" x14ac:dyDescent="0.25">
      <c r="A4278" t="s">
        <v>16</v>
      </c>
      <c r="B4278" t="s">
        <v>13</v>
      </c>
      <c r="C4278" t="s">
        <v>2</v>
      </c>
      <c r="D4278">
        <v>5103769</v>
      </c>
      <c r="E4278">
        <v>5104158</v>
      </c>
      <c r="F4278" t="s">
        <v>48</v>
      </c>
      <c r="G4278" t="s">
        <v>10417</v>
      </c>
      <c r="H4278" t="s">
        <v>10417</v>
      </c>
      <c r="I4278" t="s">
        <v>30</v>
      </c>
      <c r="J4278" t="s">
        <v>10416</v>
      </c>
      <c r="K4278">
        <v>390</v>
      </c>
      <c r="L4278">
        <v>129</v>
      </c>
    </row>
    <row r="4279" spans="1:12" x14ac:dyDescent="0.25">
      <c r="A4279" t="s">
        <v>16</v>
      </c>
      <c r="B4279" t="s">
        <v>13</v>
      </c>
      <c r="C4279" t="s">
        <v>2</v>
      </c>
      <c r="D4279">
        <v>5104277</v>
      </c>
      <c r="E4279">
        <v>5106025</v>
      </c>
      <c r="F4279" t="s">
        <v>48</v>
      </c>
      <c r="G4279" t="s">
        <v>10419</v>
      </c>
      <c r="H4279" t="s">
        <v>10419</v>
      </c>
      <c r="I4279" t="s">
        <v>962</v>
      </c>
      <c r="J4279" t="s">
        <v>10418</v>
      </c>
      <c r="K4279">
        <v>1749</v>
      </c>
      <c r="L4279">
        <v>582</v>
      </c>
    </row>
    <row r="4280" spans="1:12" x14ac:dyDescent="0.25">
      <c r="A4280" t="s">
        <v>16</v>
      </c>
      <c r="B4280" t="s">
        <v>13</v>
      </c>
      <c r="C4280" t="s">
        <v>2</v>
      </c>
      <c r="D4280">
        <v>5106117</v>
      </c>
      <c r="E4280">
        <v>5107328</v>
      </c>
      <c r="F4280" t="s">
        <v>48</v>
      </c>
      <c r="G4280" t="s">
        <v>10421</v>
      </c>
      <c r="H4280" t="s">
        <v>10421</v>
      </c>
      <c r="I4280" t="s">
        <v>10422</v>
      </c>
      <c r="J4280" t="s">
        <v>10420</v>
      </c>
      <c r="K4280">
        <v>1212</v>
      </c>
      <c r="L4280">
        <v>403</v>
      </c>
    </row>
    <row r="4281" spans="1:12" x14ac:dyDescent="0.25">
      <c r="A4281" t="s">
        <v>16</v>
      </c>
      <c r="B4281" t="s">
        <v>13</v>
      </c>
      <c r="C4281" t="s">
        <v>2</v>
      </c>
      <c r="D4281">
        <v>5107559</v>
      </c>
      <c r="E4281">
        <v>5108728</v>
      </c>
      <c r="F4281" t="s">
        <v>48</v>
      </c>
      <c r="G4281" t="s">
        <v>10424</v>
      </c>
      <c r="H4281" t="s">
        <v>10424</v>
      </c>
      <c r="I4281" t="s">
        <v>10425</v>
      </c>
      <c r="J4281" t="s">
        <v>10423</v>
      </c>
      <c r="K4281">
        <v>1170</v>
      </c>
      <c r="L4281">
        <v>389</v>
      </c>
    </row>
    <row r="4282" spans="1:12" x14ac:dyDescent="0.25">
      <c r="A4282" t="s">
        <v>16</v>
      </c>
      <c r="B4282" t="s">
        <v>13</v>
      </c>
      <c r="C4282" t="s">
        <v>2</v>
      </c>
      <c r="D4282">
        <v>5108754</v>
      </c>
      <c r="E4282">
        <v>5110064</v>
      </c>
      <c r="F4282" t="s">
        <v>48</v>
      </c>
      <c r="G4282" t="s">
        <v>10427</v>
      </c>
      <c r="H4282" t="s">
        <v>10427</v>
      </c>
      <c r="I4282" t="s">
        <v>453</v>
      </c>
      <c r="J4282" t="s">
        <v>10426</v>
      </c>
      <c r="K4282">
        <v>1311</v>
      </c>
      <c r="L4282">
        <v>436</v>
      </c>
    </row>
    <row r="4283" spans="1:12" x14ac:dyDescent="0.25">
      <c r="A4283" t="s">
        <v>16</v>
      </c>
      <c r="B4283" t="s">
        <v>13</v>
      </c>
      <c r="C4283" t="s">
        <v>2</v>
      </c>
      <c r="D4283">
        <v>5110532</v>
      </c>
      <c r="E4283">
        <v>5111788</v>
      </c>
      <c r="F4283" t="s">
        <v>48</v>
      </c>
      <c r="G4283" t="s">
        <v>10429</v>
      </c>
      <c r="H4283" t="s">
        <v>10429</v>
      </c>
      <c r="I4283" t="s">
        <v>10430</v>
      </c>
      <c r="J4283" t="s">
        <v>10428</v>
      </c>
      <c r="K4283">
        <v>1257</v>
      </c>
      <c r="L4283">
        <v>418</v>
      </c>
    </row>
    <row r="4284" spans="1:12" x14ac:dyDescent="0.25">
      <c r="A4284" t="s">
        <v>16</v>
      </c>
      <c r="B4284" t="s">
        <v>13</v>
      </c>
      <c r="C4284" t="s">
        <v>2</v>
      </c>
      <c r="D4284">
        <v>5112076</v>
      </c>
      <c r="E4284">
        <v>5112396</v>
      </c>
      <c r="F4284" t="s">
        <v>48</v>
      </c>
      <c r="G4284" t="s">
        <v>10432</v>
      </c>
      <c r="H4284" t="s">
        <v>10432</v>
      </c>
      <c r="I4284" t="s">
        <v>30</v>
      </c>
      <c r="J4284" t="s">
        <v>10431</v>
      </c>
      <c r="K4284">
        <v>321</v>
      </c>
      <c r="L4284">
        <v>106</v>
      </c>
    </row>
    <row r="4285" spans="1:12" x14ac:dyDescent="0.25">
      <c r="A4285" t="s">
        <v>16</v>
      </c>
      <c r="B4285" t="s">
        <v>13</v>
      </c>
      <c r="C4285" t="s">
        <v>2</v>
      </c>
      <c r="D4285">
        <v>5112515</v>
      </c>
      <c r="E4285">
        <v>5113681</v>
      </c>
      <c r="F4285" t="s">
        <v>48</v>
      </c>
      <c r="G4285" t="s">
        <v>10434</v>
      </c>
      <c r="H4285" t="s">
        <v>10434</v>
      </c>
      <c r="I4285" t="s">
        <v>230</v>
      </c>
      <c r="J4285" t="s">
        <v>10433</v>
      </c>
      <c r="K4285">
        <v>1167</v>
      </c>
      <c r="L4285">
        <v>388</v>
      </c>
    </row>
    <row r="4286" spans="1:12" x14ac:dyDescent="0.25">
      <c r="A4286" t="s">
        <v>16</v>
      </c>
      <c r="B4286" t="s">
        <v>13</v>
      </c>
      <c r="C4286" t="s">
        <v>2</v>
      </c>
      <c r="D4286">
        <v>5113945</v>
      </c>
      <c r="E4286">
        <v>5114901</v>
      </c>
      <c r="F4286" t="s">
        <v>14</v>
      </c>
      <c r="G4286" t="s">
        <v>10436</v>
      </c>
      <c r="H4286" t="s">
        <v>10436</v>
      </c>
      <c r="I4286" t="s">
        <v>30</v>
      </c>
      <c r="J4286" t="s">
        <v>10435</v>
      </c>
      <c r="K4286">
        <v>957</v>
      </c>
      <c r="L4286">
        <v>318</v>
      </c>
    </row>
    <row r="4287" spans="1:12" x14ac:dyDescent="0.25">
      <c r="A4287" t="s">
        <v>16</v>
      </c>
      <c r="B4287" t="s">
        <v>13</v>
      </c>
      <c r="C4287" t="s">
        <v>2</v>
      </c>
      <c r="D4287">
        <v>5115285</v>
      </c>
      <c r="E4287">
        <v>5116073</v>
      </c>
      <c r="F4287" t="s">
        <v>14</v>
      </c>
      <c r="G4287" t="s">
        <v>10438</v>
      </c>
      <c r="H4287" t="s">
        <v>10438</v>
      </c>
      <c r="I4287" t="s">
        <v>70</v>
      </c>
      <c r="J4287" t="s">
        <v>10437</v>
      </c>
      <c r="K4287">
        <v>789</v>
      </c>
      <c r="L4287">
        <v>262</v>
      </c>
    </row>
    <row r="4288" spans="1:12" x14ac:dyDescent="0.25">
      <c r="A4288" t="s">
        <v>16</v>
      </c>
      <c r="B4288" t="s">
        <v>13</v>
      </c>
      <c r="C4288" t="s">
        <v>2</v>
      </c>
      <c r="D4288">
        <v>5116204</v>
      </c>
      <c r="E4288">
        <v>5117298</v>
      </c>
      <c r="F4288" t="s">
        <v>48</v>
      </c>
      <c r="G4288" t="s">
        <v>10440</v>
      </c>
      <c r="H4288" t="s">
        <v>10440</v>
      </c>
      <c r="I4288" t="s">
        <v>10441</v>
      </c>
      <c r="J4288" t="s">
        <v>10439</v>
      </c>
      <c r="K4288">
        <v>1095</v>
      </c>
      <c r="L4288">
        <v>364</v>
      </c>
    </row>
    <row r="4289" spans="1:12" x14ac:dyDescent="0.25">
      <c r="A4289" t="s">
        <v>16</v>
      </c>
      <c r="B4289" t="s">
        <v>13</v>
      </c>
      <c r="C4289" t="s">
        <v>2</v>
      </c>
      <c r="D4289">
        <v>5117536</v>
      </c>
      <c r="E4289">
        <v>5119836</v>
      </c>
      <c r="F4289" t="s">
        <v>48</v>
      </c>
      <c r="G4289" t="s">
        <v>10443</v>
      </c>
      <c r="H4289" t="s">
        <v>10443</v>
      </c>
      <c r="I4289" t="s">
        <v>206</v>
      </c>
      <c r="J4289" t="s">
        <v>10442</v>
      </c>
      <c r="K4289">
        <v>2301</v>
      </c>
      <c r="L4289">
        <v>766</v>
      </c>
    </row>
    <row r="4290" spans="1:12" x14ac:dyDescent="0.25">
      <c r="A4290" t="s">
        <v>16</v>
      </c>
      <c r="B4290" t="s">
        <v>13</v>
      </c>
      <c r="C4290" t="s">
        <v>2</v>
      </c>
      <c r="D4290">
        <v>5120029</v>
      </c>
      <c r="E4290">
        <v>5120886</v>
      </c>
      <c r="F4290" t="s">
        <v>14</v>
      </c>
      <c r="G4290" t="s">
        <v>10445</v>
      </c>
      <c r="H4290" t="s">
        <v>10445</v>
      </c>
      <c r="I4290" t="s">
        <v>6910</v>
      </c>
      <c r="J4290" t="s">
        <v>10444</v>
      </c>
      <c r="K4290">
        <v>858</v>
      </c>
      <c r="L4290">
        <v>285</v>
      </c>
    </row>
    <row r="4291" spans="1:12" x14ac:dyDescent="0.25">
      <c r="A4291" t="s">
        <v>16</v>
      </c>
      <c r="B4291" t="s">
        <v>13</v>
      </c>
      <c r="C4291" t="s">
        <v>2</v>
      </c>
      <c r="D4291">
        <v>5121049</v>
      </c>
      <c r="E4291">
        <v>5122389</v>
      </c>
      <c r="F4291" t="s">
        <v>48</v>
      </c>
      <c r="G4291" t="s">
        <v>10447</v>
      </c>
      <c r="H4291" t="s">
        <v>10447</v>
      </c>
      <c r="I4291" t="s">
        <v>10448</v>
      </c>
      <c r="J4291" t="s">
        <v>10446</v>
      </c>
      <c r="K4291">
        <v>1341</v>
      </c>
      <c r="L4291">
        <v>446</v>
      </c>
    </row>
    <row r="4292" spans="1:12" x14ac:dyDescent="0.25">
      <c r="A4292" t="s">
        <v>16</v>
      </c>
      <c r="B4292" t="s">
        <v>13</v>
      </c>
      <c r="C4292" t="s">
        <v>2</v>
      </c>
      <c r="D4292">
        <v>5122547</v>
      </c>
      <c r="E4292">
        <v>5124604</v>
      </c>
      <c r="F4292" t="s">
        <v>48</v>
      </c>
      <c r="G4292" t="s">
        <v>10450</v>
      </c>
      <c r="H4292" t="s">
        <v>10450</v>
      </c>
      <c r="I4292" t="s">
        <v>10451</v>
      </c>
      <c r="J4292" t="s">
        <v>10449</v>
      </c>
      <c r="K4292">
        <v>2058</v>
      </c>
      <c r="L4292">
        <v>685</v>
      </c>
    </row>
    <row r="4293" spans="1:12" x14ac:dyDescent="0.25">
      <c r="A4293" t="s">
        <v>16</v>
      </c>
      <c r="B4293" t="s">
        <v>13</v>
      </c>
      <c r="C4293" t="s">
        <v>2</v>
      </c>
      <c r="D4293">
        <v>5125335</v>
      </c>
      <c r="E4293">
        <v>5127059</v>
      </c>
      <c r="F4293" t="s">
        <v>48</v>
      </c>
      <c r="G4293" t="s">
        <v>10453</v>
      </c>
      <c r="H4293" t="s">
        <v>10453</v>
      </c>
      <c r="I4293" t="s">
        <v>10454</v>
      </c>
      <c r="J4293" t="s">
        <v>10452</v>
      </c>
      <c r="K4293">
        <v>1725</v>
      </c>
      <c r="L4293">
        <v>574</v>
      </c>
    </row>
    <row r="4294" spans="1:12" x14ac:dyDescent="0.25">
      <c r="A4294" t="s">
        <v>16</v>
      </c>
      <c r="B4294" t="s">
        <v>13</v>
      </c>
      <c r="C4294" t="s">
        <v>2</v>
      </c>
      <c r="D4294">
        <v>5127085</v>
      </c>
      <c r="E4294">
        <v>5127369</v>
      </c>
      <c r="F4294" t="s">
        <v>48</v>
      </c>
      <c r="G4294" t="s">
        <v>10456</v>
      </c>
      <c r="H4294" t="s">
        <v>10456</v>
      </c>
      <c r="I4294" t="s">
        <v>10457</v>
      </c>
      <c r="J4294" t="s">
        <v>10455</v>
      </c>
      <c r="K4294">
        <v>285</v>
      </c>
      <c r="L4294">
        <v>94</v>
      </c>
    </row>
    <row r="4295" spans="1:12" x14ac:dyDescent="0.25">
      <c r="A4295" t="s">
        <v>16</v>
      </c>
      <c r="B4295" t="s">
        <v>13</v>
      </c>
      <c r="C4295" t="s">
        <v>2</v>
      </c>
      <c r="D4295">
        <v>5127561</v>
      </c>
      <c r="E4295">
        <v>5127701</v>
      </c>
      <c r="F4295" t="s">
        <v>48</v>
      </c>
      <c r="G4295" t="s">
        <v>10459</v>
      </c>
      <c r="H4295" t="s">
        <v>10459</v>
      </c>
      <c r="I4295" t="s">
        <v>10460</v>
      </c>
      <c r="J4295" t="s">
        <v>10458</v>
      </c>
      <c r="K4295">
        <v>141</v>
      </c>
      <c r="L4295">
        <v>46</v>
      </c>
    </row>
    <row r="4296" spans="1:12" x14ac:dyDescent="0.25">
      <c r="A4296" t="s">
        <v>16</v>
      </c>
      <c r="B4296" t="s">
        <v>13</v>
      </c>
      <c r="C4296" t="s">
        <v>2</v>
      </c>
      <c r="D4296">
        <v>5128274</v>
      </c>
      <c r="E4296">
        <v>5128504</v>
      </c>
      <c r="F4296" t="s">
        <v>48</v>
      </c>
      <c r="G4296" t="s">
        <v>10462</v>
      </c>
      <c r="H4296" t="s">
        <v>10462</v>
      </c>
      <c r="I4296" t="s">
        <v>36</v>
      </c>
      <c r="J4296" t="s">
        <v>10461</v>
      </c>
      <c r="K4296">
        <v>231</v>
      </c>
      <c r="L4296">
        <v>76</v>
      </c>
    </row>
    <row r="4297" spans="1:12" x14ac:dyDescent="0.25">
      <c r="A4297" t="s">
        <v>16</v>
      </c>
      <c r="B4297" t="s">
        <v>13</v>
      </c>
      <c r="C4297" t="s">
        <v>2</v>
      </c>
      <c r="D4297">
        <v>5128523</v>
      </c>
      <c r="E4297">
        <v>5131498</v>
      </c>
      <c r="F4297" t="s">
        <v>48</v>
      </c>
      <c r="G4297" t="s">
        <v>10464</v>
      </c>
      <c r="H4297" t="s">
        <v>10464</v>
      </c>
      <c r="I4297" t="s">
        <v>155</v>
      </c>
      <c r="J4297" t="s">
        <v>10463</v>
      </c>
      <c r="K4297">
        <v>2976</v>
      </c>
      <c r="L4297">
        <v>991</v>
      </c>
    </row>
    <row r="4298" spans="1:12" x14ac:dyDescent="0.25">
      <c r="A4298" t="s">
        <v>16</v>
      </c>
      <c r="B4298" t="s">
        <v>13</v>
      </c>
      <c r="C4298" t="s">
        <v>2</v>
      </c>
      <c r="D4298">
        <v>5131503</v>
      </c>
      <c r="E4298">
        <v>5131922</v>
      </c>
      <c r="F4298" t="s">
        <v>48</v>
      </c>
      <c r="G4298" t="s">
        <v>10466</v>
      </c>
      <c r="H4298" t="s">
        <v>10466</v>
      </c>
      <c r="I4298" t="s">
        <v>7218</v>
      </c>
      <c r="J4298" t="s">
        <v>10465</v>
      </c>
      <c r="K4298">
        <v>420</v>
      </c>
      <c r="L4298">
        <v>139</v>
      </c>
    </row>
    <row r="4299" spans="1:12" x14ac:dyDescent="0.25">
      <c r="A4299" t="s">
        <v>16</v>
      </c>
      <c r="B4299" t="s">
        <v>13</v>
      </c>
      <c r="C4299" t="s">
        <v>2</v>
      </c>
      <c r="D4299">
        <v>5131922</v>
      </c>
      <c r="E4299">
        <v>5132161</v>
      </c>
      <c r="F4299" t="s">
        <v>48</v>
      </c>
      <c r="G4299" t="s">
        <v>10468</v>
      </c>
      <c r="H4299" t="s">
        <v>10468</v>
      </c>
      <c r="I4299" t="s">
        <v>36</v>
      </c>
      <c r="J4299" t="s">
        <v>10467</v>
      </c>
      <c r="K4299">
        <v>240</v>
      </c>
      <c r="L4299">
        <v>79</v>
      </c>
    </row>
    <row r="4300" spans="1:12" x14ac:dyDescent="0.25">
      <c r="A4300" t="s">
        <v>16</v>
      </c>
      <c r="B4300" t="s">
        <v>13</v>
      </c>
      <c r="C4300" t="s">
        <v>2</v>
      </c>
      <c r="D4300">
        <v>5132375</v>
      </c>
      <c r="E4300">
        <v>5133298</v>
      </c>
      <c r="F4300" t="s">
        <v>14</v>
      </c>
      <c r="G4300" t="s">
        <v>10470</v>
      </c>
      <c r="H4300" t="s">
        <v>10470</v>
      </c>
      <c r="I4300" t="s">
        <v>6066</v>
      </c>
      <c r="J4300" t="s">
        <v>10469</v>
      </c>
      <c r="K4300">
        <v>924</v>
      </c>
      <c r="L4300">
        <v>307</v>
      </c>
    </row>
    <row r="4301" spans="1:12" x14ac:dyDescent="0.25">
      <c r="A4301" t="s">
        <v>16</v>
      </c>
      <c r="B4301" t="s">
        <v>13</v>
      </c>
      <c r="C4301" t="s">
        <v>2</v>
      </c>
      <c r="D4301">
        <v>5133810</v>
      </c>
      <c r="E4301">
        <v>5134046</v>
      </c>
      <c r="F4301" t="s">
        <v>48</v>
      </c>
      <c r="G4301" t="s">
        <v>10472</v>
      </c>
      <c r="H4301" t="s">
        <v>10472</v>
      </c>
      <c r="I4301" t="s">
        <v>36</v>
      </c>
      <c r="J4301" t="s">
        <v>10471</v>
      </c>
      <c r="K4301">
        <v>237</v>
      </c>
      <c r="L4301">
        <v>78</v>
      </c>
    </row>
    <row r="4302" spans="1:12" x14ac:dyDescent="0.25">
      <c r="A4302" t="s">
        <v>16</v>
      </c>
      <c r="B4302" t="s">
        <v>13</v>
      </c>
      <c r="C4302" t="s">
        <v>2</v>
      </c>
      <c r="D4302">
        <v>5134043</v>
      </c>
      <c r="E4302">
        <v>5134672</v>
      </c>
      <c r="F4302" t="s">
        <v>48</v>
      </c>
      <c r="G4302" t="s">
        <v>10474</v>
      </c>
      <c r="H4302" t="s">
        <v>10474</v>
      </c>
      <c r="I4302" t="s">
        <v>10475</v>
      </c>
      <c r="J4302" t="s">
        <v>10473</v>
      </c>
      <c r="K4302">
        <v>630</v>
      </c>
      <c r="L4302">
        <v>209</v>
      </c>
    </row>
    <row r="4303" spans="1:12" x14ac:dyDescent="0.25">
      <c r="A4303" t="s">
        <v>16</v>
      </c>
      <c r="B4303" t="s">
        <v>13</v>
      </c>
      <c r="C4303" t="s">
        <v>2</v>
      </c>
      <c r="D4303">
        <v>5135728</v>
      </c>
      <c r="E4303">
        <v>5136057</v>
      </c>
      <c r="F4303" t="s">
        <v>48</v>
      </c>
      <c r="G4303" t="s">
        <v>10478</v>
      </c>
      <c r="H4303" t="s">
        <v>10478</v>
      </c>
      <c r="I4303" t="s">
        <v>36</v>
      </c>
      <c r="J4303" t="s">
        <v>10477</v>
      </c>
      <c r="K4303">
        <v>330</v>
      </c>
      <c r="L4303">
        <v>109</v>
      </c>
    </row>
    <row r="4304" spans="1:12" x14ac:dyDescent="0.25">
      <c r="A4304" t="s">
        <v>16</v>
      </c>
      <c r="B4304" t="s">
        <v>13</v>
      </c>
      <c r="C4304" t="s">
        <v>2</v>
      </c>
      <c r="D4304">
        <v>5136365</v>
      </c>
      <c r="E4304">
        <v>5137579</v>
      </c>
      <c r="F4304" t="s">
        <v>14</v>
      </c>
      <c r="G4304" t="s">
        <v>249</v>
      </c>
      <c r="H4304" t="s">
        <v>249</v>
      </c>
      <c r="I4304" t="s">
        <v>155</v>
      </c>
      <c r="J4304" t="s">
        <v>10479</v>
      </c>
      <c r="K4304">
        <v>1215</v>
      </c>
      <c r="L4304">
        <v>404</v>
      </c>
    </row>
    <row r="4305" spans="1:13" x14ac:dyDescent="0.25">
      <c r="A4305" t="s">
        <v>1041</v>
      </c>
      <c r="B4305" t="s">
        <v>13</v>
      </c>
      <c r="C4305" t="s">
        <v>2</v>
      </c>
      <c r="D4305">
        <v>5137900</v>
      </c>
      <c r="E4305">
        <v>5137976</v>
      </c>
      <c r="F4305" t="s">
        <v>14</v>
      </c>
      <c r="I4305" t="s">
        <v>1043</v>
      </c>
      <c r="J4305" t="s">
        <v>10480</v>
      </c>
      <c r="K4305">
        <v>77</v>
      </c>
      <c r="M4305" t="s">
        <v>4424</v>
      </c>
    </row>
    <row r="4306" spans="1:13" x14ac:dyDescent="0.25">
      <c r="A4306" t="s">
        <v>1041</v>
      </c>
      <c r="B4306" t="s">
        <v>13</v>
      </c>
      <c r="C4306" t="s">
        <v>2</v>
      </c>
      <c r="D4306">
        <v>5138072</v>
      </c>
      <c r="E4306">
        <v>5138148</v>
      </c>
      <c r="F4306" t="s">
        <v>14</v>
      </c>
      <c r="I4306" t="s">
        <v>1043</v>
      </c>
      <c r="J4306" t="s">
        <v>10481</v>
      </c>
      <c r="K4306">
        <v>77</v>
      </c>
      <c r="M4306" t="s">
        <v>4424</v>
      </c>
    </row>
    <row r="4307" spans="1:13" x14ac:dyDescent="0.25">
      <c r="A4307" t="s">
        <v>16</v>
      </c>
      <c r="B4307" t="s">
        <v>13</v>
      </c>
      <c r="C4307" t="s">
        <v>2</v>
      </c>
      <c r="D4307">
        <v>5138638</v>
      </c>
      <c r="E4307">
        <v>5138943</v>
      </c>
      <c r="F4307" t="s">
        <v>14</v>
      </c>
      <c r="G4307" t="s">
        <v>10483</v>
      </c>
      <c r="H4307" t="s">
        <v>10483</v>
      </c>
      <c r="I4307" t="s">
        <v>36</v>
      </c>
      <c r="J4307" t="s">
        <v>10482</v>
      </c>
      <c r="K4307">
        <v>306</v>
      </c>
      <c r="L4307">
        <v>101</v>
      </c>
    </row>
    <row r="4308" spans="1:13" x14ac:dyDescent="0.25">
      <c r="A4308" t="s">
        <v>16</v>
      </c>
      <c r="B4308" t="s">
        <v>13</v>
      </c>
      <c r="C4308" t="s">
        <v>2</v>
      </c>
      <c r="D4308">
        <v>5139110</v>
      </c>
      <c r="E4308">
        <v>5139358</v>
      </c>
      <c r="F4308" t="s">
        <v>48</v>
      </c>
      <c r="G4308" t="s">
        <v>10485</v>
      </c>
      <c r="H4308" t="s">
        <v>10485</v>
      </c>
      <c r="I4308" t="s">
        <v>36</v>
      </c>
      <c r="J4308" t="s">
        <v>10484</v>
      </c>
      <c r="K4308">
        <v>249</v>
      </c>
      <c r="L4308">
        <v>82</v>
      </c>
    </row>
    <row r="4309" spans="1:13" x14ac:dyDescent="0.25">
      <c r="A4309" t="s">
        <v>16</v>
      </c>
      <c r="B4309" t="s">
        <v>13</v>
      </c>
      <c r="C4309" t="s">
        <v>2</v>
      </c>
      <c r="D4309">
        <v>5139341</v>
      </c>
      <c r="E4309">
        <v>5139595</v>
      </c>
      <c r="F4309" t="s">
        <v>14</v>
      </c>
      <c r="G4309" t="s">
        <v>10487</v>
      </c>
      <c r="H4309" t="s">
        <v>10487</v>
      </c>
      <c r="I4309" t="s">
        <v>36</v>
      </c>
      <c r="J4309" t="s">
        <v>10486</v>
      </c>
      <c r="K4309">
        <v>255</v>
      </c>
      <c r="L4309">
        <v>84</v>
      </c>
    </row>
    <row r="4310" spans="1:13" x14ac:dyDescent="0.25">
      <c r="A4310" t="s">
        <v>16</v>
      </c>
      <c r="B4310" t="s">
        <v>13</v>
      </c>
      <c r="C4310" t="s">
        <v>2</v>
      </c>
      <c r="D4310">
        <v>5139726</v>
      </c>
      <c r="E4310">
        <v>5140163</v>
      </c>
      <c r="F4310" t="s">
        <v>14</v>
      </c>
      <c r="G4310" t="s">
        <v>10489</v>
      </c>
      <c r="H4310" t="s">
        <v>10489</v>
      </c>
      <c r="I4310" t="s">
        <v>36</v>
      </c>
      <c r="J4310" t="s">
        <v>10488</v>
      </c>
      <c r="K4310">
        <v>438</v>
      </c>
      <c r="L4310">
        <v>145</v>
      </c>
    </row>
    <row r="4311" spans="1:13" x14ac:dyDescent="0.25">
      <c r="A4311" t="s">
        <v>16</v>
      </c>
      <c r="B4311" t="s">
        <v>13</v>
      </c>
      <c r="C4311" t="s">
        <v>2</v>
      </c>
      <c r="D4311">
        <v>5140370</v>
      </c>
      <c r="E4311">
        <v>5140621</v>
      </c>
      <c r="F4311" t="s">
        <v>14</v>
      </c>
      <c r="G4311" t="s">
        <v>10491</v>
      </c>
      <c r="H4311" t="s">
        <v>10491</v>
      </c>
      <c r="I4311" t="s">
        <v>116</v>
      </c>
      <c r="J4311" t="s">
        <v>10490</v>
      </c>
      <c r="K4311">
        <v>252</v>
      </c>
      <c r="L4311">
        <v>83</v>
      </c>
    </row>
    <row r="4312" spans="1:13" x14ac:dyDescent="0.25">
      <c r="A4312" t="s">
        <v>16</v>
      </c>
      <c r="B4312" t="s">
        <v>13</v>
      </c>
      <c r="C4312" t="s">
        <v>2</v>
      </c>
      <c r="D4312">
        <v>5140618</v>
      </c>
      <c r="E4312">
        <v>5141013</v>
      </c>
      <c r="F4312" t="s">
        <v>14</v>
      </c>
      <c r="G4312" t="s">
        <v>10493</v>
      </c>
      <c r="H4312" t="s">
        <v>10493</v>
      </c>
      <c r="I4312" t="s">
        <v>36</v>
      </c>
      <c r="J4312" t="s">
        <v>10492</v>
      </c>
      <c r="K4312">
        <v>396</v>
      </c>
      <c r="L4312">
        <v>131</v>
      </c>
    </row>
    <row r="4313" spans="1:13" x14ac:dyDescent="0.25">
      <c r="A4313" t="s">
        <v>16</v>
      </c>
      <c r="B4313" t="s">
        <v>13</v>
      </c>
      <c r="C4313" t="s">
        <v>2</v>
      </c>
      <c r="D4313">
        <v>5141174</v>
      </c>
      <c r="E4313">
        <v>5141551</v>
      </c>
      <c r="F4313" t="s">
        <v>48</v>
      </c>
      <c r="G4313" t="s">
        <v>10495</v>
      </c>
      <c r="H4313" t="s">
        <v>10495</v>
      </c>
      <c r="I4313" t="s">
        <v>36</v>
      </c>
      <c r="J4313" t="s">
        <v>10494</v>
      </c>
      <c r="K4313">
        <v>378</v>
      </c>
      <c r="L4313">
        <v>125</v>
      </c>
    </row>
    <row r="4314" spans="1:13" x14ac:dyDescent="0.25">
      <c r="A4314" t="s">
        <v>16</v>
      </c>
      <c r="B4314" t="s">
        <v>13</v>
      </c>
      <c r="C4314" t="s">
        <v>2</v>
      </c>
      <c r="D4314">
        <v>5141706</v>
      </c>
      <c r="E4314">
        <v>5141834</v>
      </c>
      <c r="F4314" t="s">
        <v>48</v>
      </c>
      <c r="G4314" t="s">
        <v>10497</v>
      </c>
      <c r="H4314" t="s">
        <v>10497</v>
      </c>
      <c r="I4314" t="s">
        <v>155</v>
      </c>
      <c r="J4314" t="s">
        <v>10496</v>
      </c>
      <c r="K4314">
        <v>129</v>
      </c>
      <c r="L4314">
        <v>42</v>
      </c>
    </row>
    <row r="4315" spans="1:13" x14ac:dyDescent="0.25">
      <c r="A4315" t="s">
        <v>16</v>
      </c>
      <c r="B4315" t="s">
        <v>13</v>
      </c>
      <c r="C4315" t="s">
        <v>2</v>
      </c>
      <c r="D4315">
        <v>5142555</v>
      </c>
      <c r="E4315">
        <v>5142950</v>
      </c>
      <c r="F4315" t="s">
        <v>48</v>
      </c>
      <c r="G4315" t="s">
        <v>10499</v>
      </c>
      <c r="H4315" t="s">
        <v>10499</v>
      </c>
      <c r="I4315" t="s">
        <v>10500</v>
      </c>
      <c r="J4315" t="s">
        <v>10498</v>
      </c>
      <c r="K4315">
        <v>396</v>
      </c>
      <c r="L4315">
        <v>131</v>
      </c>
    </row>
    <row r="4316" spans="1:13" x14ac:dyDescent="0.25">
      <c r="A4316" t="s">
        <v>16</v>
      </c>
      <c r="B4316" t="s">
        <v>13</v>
      </c>
      <c r="C4316" t="s">
        <v>2</v>
      </c>
      <c r="D4316">
        <v>5143298</v>
      </c>
      <c r="E4316">
        <v>5143744</v>
      </c>
      <c r="F4316" t="s">
        <v>14</v>
      </c>
      <c r="G4316" t="s">
        <v>10502</v>
      </c>
      <c r="H4316" t="s">
        <v>10502</v>
      </c>
      <c r="I4316" t="s">
        <v>10503</v>
      </c>
      <c r="J4316" t="s">
        <v>10501</v>
      </c>
      <c r="K4316">
        <v>447</v>
      </c>
      <c r="L4316">
        <v>148</v>
      </c>
    </row>
    <row r="4317" spans="1:13" x14ac:dyDescent="0.25">
      <c r="A4317" t="s">
        <v>16</v>
      </c>
      <c r="B4317" t="s">
        <v>13</v>
      </c>
      <c r="C4317" t="s">
        <v>2</v>
      </c>
      <c r="D4317">
        <v>5144499</v>
      </c>
      <c r="E4317">
        <v>5144852</v>
      </c>
      <c r="F4317" t="s">
        <v>14</v>
      </c>
      <c r="G4317" t="s">
        <v>10505</v>
      </c>
      <c r="H4317" t="s">
        <v>10505</v>
      </c>
      <c r="I4317" t="s">
        <v>36</v>
      </c>
      <c r="J4317" t="s">
        <v>10504</v>
      </c>
      <c r="K4317">
        <v>354</v>
      </c>
      <c r="L4317">
        <v>117</v>
      </c>
    </row>
    <row r="4318" spans="1:13" x14ac:dyDescent="0.25">
      <c r="A4318" t="s">
        <v>16</v>
      </c>
      <c r="B4318" t="s">
        <v>13</v>
      </c>
      <c r="C4318" t="s">
        <v>2</v>
      </c>
      <c r="D4318">
        <v>5145453</v>
      </c>
      <c r="E4318">
        <v>5145761</v>
      </c>
      <c r="F4318" t="s">
        <v>48</v>
      </c>
      <c r="G4318" t="s">
        <v>10507</v>
      </c>
      <c r="H4318" t="s">
        <v>10507</v>
      </c>
      <c r="I4318" t="s">
        <v>36</v>
      </c>
      <c r="J4318" t="s">
        <v>10506</v>
      </c>
      <c r="K4318">
        <v>309</v>
      </c>
      <c r="L4318">
        <v>102</v>
      </c>
    </row>
    <row r="4319" spans="1:13" x14ac:dyDescent="0.25">
      <c r="A4319" t="s">
        <v>16</v>
      </c>
      <c r="B4319" t="s">
        <v>13</v>
      </c>
      <c r="C4319" t="s">
        <v>2</v>
      </c>
      <c r="D4319">
        <v>5146217</v>
      </c>
      <c r="E4319">
        <v>5146843</v>
      </c>
      <c r="F4319" t="s">
        <v>14</v>
      </c>
      <c r="G4319" t="s">
        <v>10509</v>
      </c>
      <c r="H4319" t="s">
        <v>10509</v>
      </c>
      <c r="I4319" t="s">
        <v>10510</v>
      </c>
      <c r="J4319" t="s">
        <v>10508</v>
      </c>
      <c r="K4319">
        <v>627</v>
      </c>
      <c r="L4319">
        <v>208</v>
      </c>
    </row>
    <row r="4320" spans="1:13" x14ac:dyDescent="0.25">
      <c r="A4320" t="s">
        <v>16</v>
      </c>
      <c r="B4320" t="s">
        <v>13</v>
      </c>
      <c r="C4320" t="s">
        <v>2</v>
      </c>
      <c r="D4320">
        <v>5146840</v>
      </c>
      <c r="E4320">
        <v>5147163</v>
      </c>
      <c r="F4320" t="s">
        <v>14</v>
      </c>
      <c r="G4320" t="s">
        <v>10512</v>
      </c>
      <c r="H4320" t="s">
        <v>10512</v>
      </c>
      <c r="I4320" t="s">
        <v>36</v>
      </c>
      <c r="J4320" t="s">
        <v>10511</v>
      </c>
      <c r="K4320">
        <v>324</v>
      </c>
      <c r="L4320">
        <v>107</v>
      </c>
    </row>
    <row r="4321" spans="1:13" x14ac:dyDescent="0.25">
      <c r="A4321" t="s">
        <v>16</v>
      </c>
      <c r="B4321" t="s">
        <v>13</v>
      </c>
      <c r="C4321" t="s">
        <v>2</v>
      </c>
      <c r="D4321">
        <v>5147311</v>
      </c>
      <c r="E4321">
        <v>5147622</v>
      </c>
      <c r="F4321" t="s">
        <v>14</v>
      </c>
      <c r="G4321" t="s">
        <v>10514</v>
      </c>
      <c r="H4321" t="s">
        <v>10514</v>
      </c>
      <c r="I4321" t="s">
        <v>10515</v>
      </c>
      <c r="J4321" t="s">
        <v>10513</v>
      </c>
      <c r="K4321">
        <v>312</v>
      </c>
      <c r="L4321">
        <v>103</v>
      </c>
    </row>
    <row r="4322" spans="1:13" x14ac:dyDescent="0.25">
      <c r="A4322" t="s">
        <v>16</v>
      </c>
      <c r="B4322" t="s">
        <v>13</v>
      </c>
      <c r="C4322" t="s">
        <v>2</v>
      </c>
      <c r="D4322">
        <v>5147870</v>
      </c>
      <c r="E4322">
        <v>5149090</v>
      </c>
      <c r="F4322" t="s">
        <v>14</v>
      </c>
      <c r="G4322" t="s">
        <v>10517</v>
      </c>
      <c r="H4322" t="s">
        <v>10517</v>
      </c>
      <c r="I4322" t="s">
        <v>10518</v>
      </c>
      <c r="J4322" t="s">
        <v>10516</v>
      </c>
      <c r="K4322">
        <v>1221</v>
      </c>
      <c r="L4322">
        <v>406</v>
      </c>
    </row>
    <row r="4323" spans="1:13" x14ac:dyDescent="0.25">
      <c r="A4323" t="s">
        <v>1041</v>
      </c>
      <c r="B4323" t="s">
        <v>13</v>
      </c>
      <c r="C4323" t="s">
        <v>2</v>
      </c>
      <c r="D4323">
        <v>5149441</v>
      </c>
      <c r="E4323">
        <v>5149516</v>
      </c>
      <c r="F4323" t="s">
        <v>14</v>
      </c>
      <c r="I4323" t="s">
        <v>2455</v>
      </c>
      <c r="J4323" t="s">
        <v>10519</v>
      </c>
      <c r="K4323">
        <v>76</v>
      </c>
      <c r="M4323" t="s">
        <v>5283</v>
      </c>
    </row>
    <row r="4324" spans="1:13" x14ac:dyDescent="0.25">
      <c r="A4324" t="s">
        <v>1041</v>
      </c>
      <c r="B4324" t="s">
        <v>13</v>
      </c>
      <c r="C4324" t="s">
        <v>2</v>
      </c>
      <c r="D4324">
        <v>5149585</v>
      </c>
      <c r="E4324">
        <v>5149658</v>
      </c>
      <c r="F4324" t="s">
        <v>14</v>
      </c>
      <c r="I4324" t="s">
        <v>10521</v>
      </c>
      <c r="J4324" t="s">
        <v>10520</v>
      </c>
      <c r="K4324">
        <v>74</v>
      </c>
      <c r="M4324" t="s">
        <v>10522</v>
      </c>
    </row>
    <row r="4325" spans="1:13" x14ac:dyDescent="0.25">
      <c r="A4325" t="s">
        <v>1041</v>
      </c>
      <c r="B4325" t="s">
        <v>13</v>
      </c>
      <c r="C4325" t="s">
        <v>2</v>
      </c>
      <c r="D4325">
        <v>5149740</v>
      </c>
      <c r="E4325">
        <v>5149815</v>
      </c>
      <c r="F4325" t="s">
        <v>14</v>
      </c>
      <c r="I4325" t="s">
        <v>2455</v>
      </c>
      <c r="J4325" t="s">
        <v>10523</v>
      </c>
      <c r="K4325">
        <v>76</v>
      </c>
      <c r="M4325" t="s">
        <v>5283</v>
      </c>
    </row>
    <row r="4326" spans="1:13" x14ac:dyDescent="0.25">
      <c r="A4326" t="s">
        <v>16</v>
      </c>
      <c r="B4326" t="s">
        <v>13</v>
      </c>
      <c r="C4326" t="s">
        <v>2</v>
      </c>
      <c r="D4326">
        <v>5149863</v>
      </c>
      <c r="E4326">
        <v>5150213</v>
      </c>
      <c r="F4326" t="s">
        <v>14</v>
      </c>
      <c r="I4326" t="s">
        <v>36</v>
      </c>
      <c r="J4326" t="s">
        <v>10524</v>
      </c>
      <c r="K4326">
        <v>351</v>
      </c>
      <c r="M4326" t="s">
        <v>286</v>
      </c>
    </row>
    <row r="4327" spans="1:13" x14ac:dyDescent="0.25">
      <c r="A4327" t="s">
        <v>16</v>
      </c>
      <c r="B4327" t="s">
        <v>13</v>
      </c>
      <c r="C4327" t="s">
        <v>2</v>
      </c>
      <c r="D4327">
        <v>5150833</v>
      </c>
      <c r="E4327">
        <v>5151219</v>
      </c>
      <c r="F4327" t="s">
        <v>14</v>
      </c>
      <c r="G4327" t="s">
        <v>10526</v>
      </c>
      <c r="H4327" t="s">
        <v>10526</v>
      </c>
      <c r="I4327" t="s">
        <v>36</v>
      </c>
      <c r="J4327" t="s">
        <v>10525</v>
      </c>
      <c r="K4327">
        <v>387</v>
      </c>
      <c r="L4327">
        <v>128</v>
      </c>
    </row>
    <row r="4328" spans="1:13" x14ac:dyDescent="0.25">
      <c r="A4328" t="s">
        <v>16</v>
      </c>
      <c r="B4328" t="s">
        <v>13</v>
      </c>
      <c r="C4328" t="s">
        <v>2</v>
      </c>
      <c r="D4328">
        <v>5153626</v>
      </c>
      <c r="E4328">
        <v>5153859</v>
      </c>
      <c r="F4328" t="s">
        <v>14</v>
      </c>
      <c r="G4328" t="s">
        <v>10528</v>
      </c>
      <c r="H4328" t="s">
        <v>10528</v>
      </c>
      <c r="I4328" t="s">
        <v>36</v>
      </c>
      <c r="J4328" t="s">
        <v>10527</v>
      </c>
      <c r="K4328">
        <v>234</v>
      </c>
      <c r="L4328">
        <v>77</v>
      </c>
    </row>
    <row r="4329" spans="1:13" x14ac:dyDescent="0.25">
      <c r="A4329" t="s">
        <v>16</v>
      </c>
      <c r="B4329" t="s">
        <v>13</v>
      </c>
      <c r="C4329" t="s">
        <v>2</v>
      </c>
      <c r="D4329">
        <v>5154014</v>
      </c>
      <c r="E4329">
        <v>5155000</v>
      </c>
      <c r="F4329" t="s">
        <v>14</v>
      </c>
      <c r="G4329" t="s">
        <v>10530</v>
      </c>
      <c r="H4329" t="s">
        <v>10530</v>
      </c>
      <c r="I4329" t="s">
        <v>10531</v>
      </c>
      <c r="J4329" t="s">
        <v>10529</v>
      </c>
      <c r="K4329">
        <v>987</v>
      </c>
      <c r="L4329">
        <v>328</v>
      </c>
    </row>
    <row r="4330" spans="1:13" x14ac:dyDescent="0.25">
      <c r="A4330" t="s">
        <v>16</v>
      </c>
      <c r="B4330" t="s">
        <v>13</v>
      </c>
      <c r="C4330" t="s">
        <v>2</v>
      </c>
      <c r="D4330">
        <v>5155029</v>
      </c>
      <c r="E4330">
        <v>5155346</v>
      </c>
      <c r="F4330" t="s">
        <v>14</v>
      </c>
      <c r="G4330" t="s">
        <v>10533</v>
      </c>
      <c r="H4330" t="s">
        <v>10533</v>
      </c>
      <c r="I4330" t="s">
        <v>36</v>
      </c>
      <c r="J4330" t="s">
        <v>10532</v>
      </c>
      <c r="K4330">
        <v>318</v>
      </c>
      <c r="L4330">
        <v>105</v>
      </c>
    </row>
    <row r="4331" spans="1:13" x14ac:dyDescent="0.25">
      <c r="A4331" t="s">
        <v>16</v>
      </c>
      <c r="B4331" t="s">
        <v>13</v>
      </c>
      <c r="C4331" t="s">
        <v>2</v>
      </c>
      <c r="D4331">
        <v>5155716</v>
      </c>
      <c r="E4331">
        <v>5155940</v>
      </c>
      <c r="F4331" t="s">
        <v>14</v>
      </c>
      <c r="G4331" t="s">
        <v>10535</v>
      </c>
      <c r="H4331" t="s">
        <v>10535</v>
      </c>
      <c r="I4331" t="s">
        <v>36</v>
      </c>
      <c r="J4331" t="s">
        <v>10534</v>
      </c>
      <c r="K4331">
        <v>225</v>
      </c>
      <c r="L4331">
        <v>74</v>
      </c>
    </row>
    <row r="4332" spans="1:13" x14ac:dyDescent="0.25">
      <c r="A4332" t="s">
        <v>16</v>
      </c>
      <c r="B4332" t="s">
        <v>13</v>
      </c>
      <c r="C4332" t="s">
        <v>2</v>
      </c>
      <c r="D4332">
        <v>5156637</v>
      </c>
      <c r="E4332">
        <v>5157242</v>
      </c>
      <c r="F4332" t="s">
        <v>14</v>
      </c>
      <c r="G4332" t="s">
        <v>10537</v>
      </c>
      <c r="H4332" t="s">
        <v>10537</v>
      </c>
      <c r="I4332" t="s">
        <v>36</v>
      </c>
      <c r="J4332" t="s">
        <v>10536</v>
      </c>
      <c r="K4332">
        <v>606</v>
      </c>
      <c r="L4332">
        <v>201</v>
      </c>
    </row>
    <row r="4333" spans="1:13" x14ac:dyDescent="0.25">
      <c r="A4333" t="s">
        <v>16</v>
      </c>
      <c r="B4333" t="s">
        <v>13</v>
      </c>
      <c r="C4333" t="s">
        <v>2</v>
      </c>
      <c r="D4333">
        <v>5157239</v>
      </c>
      <c r="E4333">
        <v>5157781</v>
      </c>
      <c r="F4333" t="s">
        <v>14</v>
      </c>
      <c r="G4333" t="s">
        <v>10539</v>
      </c>
      <c r="H4333" t="s">
        <v>10539</v>
      </c>
      <c r="I4333" t="s">
        <v>36</v>
      </c>
      <c r="J4333" t="s">
        <v>10538</v>
      </c>
      <c r="K4333">
        <v>543</v>
      </c>
      <c r="L4333">
        <v>180</v>
      </c>
    </row>
    <row r="4334" spans="1:13" x14ac:dyDescent="0.25">
      <c r="A4334" t="s">
        <v>16</v>
      </c>
      <c r="B4334" t="s">
        <v>13</v>
      </c>
      <c r="C4334" t="s">
        <v>2</v>
      </c>
      <c r="D4334">
        <v>5158248</v>
      </c>
      <c r="E4334">
        <v>5159525</v>
      </c>
      <c r="F4334" t="s">
        <v>48</v>
      </c>
      <c r="G4334" t="s">
        <v>10541</v>
      </c>
      <c r="H4334" t="s">
        <v>10541</v>
      </c>
      <c r="I4334" t="s">
        <v>8682</v>
      </c>
      <c r="J4334" t="s">
        <v>10540</v>
      </c>
      <c r="K4334">
        <v>1278</v>
      </c>
      <c r="L4334">
        <v>425</v>
      </c>
    </row>
    <row r="4335" spans="1:13" x14ac:dyDescent="0.25">
      <c r="A4335" t="s">
        <v>16</v>
      </c>
      <c r="B4335" t="s">
        <v>13</v>
      </c>
      <c r="C4335" t="s">
        <v>2</v>
      </c>
      <c r="D4335">
        <v>5159558</v>
      </c>
      <c r="E4335">
        <v>5160082</v>
      </c>
      <c r="F4335" t="s">
        <v>48</v>
      </c>
      <c r="G4335" t="s">
        <v>10543</v>
      </c>
      <c r="H4335" t="s">
        <v>10543</v>
      </c>
      <c r="I4335" t="s">
        <v>36</v>
      </c>
      <c r="J4335" t="s">
        <v>10542</v>
      </c>
      <c r="K4335">
        <v>525</v>
      </c>
      <c r="L4335">
        <v>174</v>
      </c>
    </row>
    <row r="4336" spans="1:13" x14ac:dyDescent="0.25">
      <c r="A4336" t="s">
        <v>16</v>
      </c>
      <c r="B4336" t="s">
        <v>13</v>
      </c>
      <c r="C4336" t="s">
        <v>2</v>
      </c>
      <c r="D4336">
        <v>5160037</v>
      </c>
      <c r="E4336">
        <v>5161260</v>
      </c>
      <c r="F4336" t="s">
        <v>48</v>
      </c>
      <c r="G4336" t="s">
        <v>10545</v>
      </c>
      <c r="H4336" t="s">
        <v>10545</v>
      </c>
      <c r="I4336" t="s">
        <v>36</v>
      </c>
      <c r="J4336" t="s">
        <v>10544</v>
      </c>
      <c r="K4336">
        <v>1224</v>
      </c>
      <c r="L4336">
        <v>407</v>
      </c>
    </row>
    <row r="4337" spans="1:13" x14ac:dyDescent="0.25">
      <c r="A4337" t="s">
        <v>16</v>
      </c>
      <c r="B4337" t="s">
        <v>13</v>
      </c>
      <c r="C4337" t="s">
        <v>2</v>
      </c>
      <c r="D4337">
        <v>5162424</v>
      </c>
      <c r="E4337">
        <v>5162783</v>
      </c>
      <c r="F4337" t="s">
        <v>14</v>
      </c>
      <c r="G4337" t="s">
        <v>10547</v>
      </c>
      <c r="H4337" t="s">
        <v>10547</v>
      </c>
      <c r="I4337" t="s">
        <v>36</v>
      </c>
      <c r="J4337" t="s">
        <v>10546</v>
      </c>
      <c r="K4337">
        <v>360</v>
      </c>
      <c r="L4337">
        <v>119</v>
      </c>
    </row>
    <row r="4338" spans="1:13" x14ac:dyDescent="0.25">
      <c r="A4338" t="s">
        <v>16</v>
      </c>
      <c r="B4338" t="s">
        <v>13</v>
      </c>
      <c r="C4338" t="s">
        <v>2</v>
      </c>
      <c r="D4338">
        <v>5162802</v>
      </c>
      <c r="E4338">
        <v>5163500</v>
      </c>
      <c r="F4338" t="s">
        <v>14</v>
      </c>
      <c r="G4338" t="s">
        <v>10549</v>
      </c>
      <c r="H4338" t="s">
        <v>10549</v>
      </c>
      <c r="I4338" t="s">
        <v>10550</v>
      </c>
      <c r="J4338" t="s">
        <v>10548</v>
      </c>
      <c r="K4338">
        <v>699</v>
      </c>
      <c r="L4338">
        <v>232</v>
      </c>
    </row>
    <row r="4339" spans="1:13" x14ac:dyDescent="0.25">
      <c r="A4339" t="s">
        <v>16</v>
      </c>
      <c r="B4339" t="s">
        <v>13</v>
      </c>
      <c r="C4339" t="s">
        <v>2</v>
      </c>
      <c r="D4339">
        <v>5163494</v>
      </c>
      <c r="E4339">
        <v>5163841</v>
      </c>
      <c r="F4339" t="s">
        <v>48</v>
      </c>
      <c r="G4339" t="s">
        <v>10552</v>
      </c>
      <c r="H4339" t="s">
        <v>10552</v>
      </c>
      <c r="I4339" t="s">
        <v>36</v>
      </c>
      <c r="J4339" t="s">
        <v>10551</v>
      </c>
      <c r="K4339">
        <v>348</v>
      </c>
      <c r="L4339">
        <v>115</v>
      </c>
    </row>
    <row r="4340" spans="1:13" x14ac:dyDescent="0.25">
      <c r="A4340" t="s">
        <v>16</v>
      </c>
      <c r="B4340" t="s">
        <v>13</v>
      </c>
      <c r="C4340" t="s">
        <v>2</v>
      </c>
      <c r="D4340">
        <v>5165056</v>
      </c>
      <c r="E4340">
        <v>5165370</v>
      </c>
      <c r="F4340" t="s">
        <v>48</v>
      </c>
      <c r="G4340" t="s">
        <v>10554</v>
      </c>
      <c r="H4340" t="s">
        <v>10554</v>
      </c>
      <c r="I4340" t="s">
        <v>36</v>
      </c>
      <c r="J4340" t="s">
        <v>10553</v>
      </c>
      <c r="K4340">
        <v>315</v>
      </c>
      <c r="L4340">
        <v>104</v>
      </c>
    </row>
    <row r="4341" spans="1:13" x14ac:dyDescent="0.25">
      <c r="A4341" t="s">
        <v>16</v>
      </c>
      <c r="B4341" t="s">
        <v>13</v>
      </c>
      <c r="C4341" t="s">
        <v>2</v>
      </c>
      <c r="D4341">
        <v>5166047</v>
      </c>
      <c r="E4341">
        <v>5166496</v>
      </c>
      <c r="F4341" t="s">
        <v>14</v>
      </c>
      <c r="G4341" t="s">
        <v>10556</v>
      </c>
      <c r="H4341" t="s">
        <v>10556</v>
      </c>
      <c r="I4341" t="s">
        <v>36</v>
      </c>
      <c r="J4341" t="s">
        <v>10555</v>
      </c>
      <c r="K4341">
        <v>450</v>
      </c>
      <c r="L4341">
        <v>149</v>
      </c>
    </row>
    <row r="4342" spans="1:13" x14ac:dyDescent="0.25">
      <c r="A4342" t="s">
        <v>16</v>
      </c>
      <c r="B4342" t="s">
        <v>13</v>
      </c>
      <c r="C4342" t="s">
        <v>2</v>
      </c>
      <c r="D4342">
        <v>5167624</v>
      </c>
      <c r="E4342">
        <v>5167887</v>
      </c>
      <c r="F4342" t="s">
        <v>48</v>
      </c>
      <c r="G4342" t="s">
        <v>10558</v>
      </c>
      <c r="H4342" t="s">
        <v>10558</v>
      </c>
      <c r="I4342" t="s">
        <v>36</v>
      </c>
      <c r="J4342" t="s">
        <v>10557</v>
      </c>
      <c r="K4342">
        <v>264</v>
      </c>
      <c r="L4342">
        <v>87</v>
      </c>
    </row>
    <row r="4343" spans="1:13" x14ac:dyDescent="0.25">
      <c r="A4343" t="s">
        <v>16</v>
      </c>
      <c r="B4343" t="s">
        <v>13</v>
      </c>
      <c r="C4343" t="s">
        <v>2</v>
      </c>
      <c r="D4343">
        <v>5169197</v>
      </c>
      <c r="E4343">
        <v>5170057</v>
      </c>
      <c r="F4343" t="s">
        <v>14</v>
      </c>
      <c r="G4343" t="s">
        <v>10560</v>
      </c>
      <c r="H4343" t="s">
        <v>10560</v>
      </c>
      <c r="I4343" t="s">
        <v>36</v>
      </c>
      <c r="J4343" t="s">
        <v>10559</v>
      </c>
      <c r="K4343">
        <v>861</v>
      </c>
      <c r="L4343">
        <v>286</v>
      </c>
    </row>
    <row r="4344" spans="1:13" x14ac:dyDescent="0.25">
      <c r="A4344" t="s">
        <v>16</v>
      </c>
      <c r="B4344" t="s">
        <v>13</v>
      </c>
      <c r="C4344" t="s">
        <v>2</v>
      </c>
      <c r="D4344">
        <v>5170135</v>
      </c>
      <c r="E4344">
        <v>5170332</v>
      </c>
      <c r="F4344" t="s">
        <v>14</v>
      </c>
      <c r="G4344" t="s">
        <v>10562</v>
      </c>
      <c r="H4344" t="s">
        <v>10562</v>
      </c>
      <c r="I4344" t="s">
        <v>36</v>
      </c>
      <c r="J4344" t="s">
        <v>10561</v>
      </c>
      <c r="K4344">
        <v>198</v>
      </c>
      <c r="L4344">
        <v>65</v>
      </c>
    </row>
    <row r="4345" spans="1:13" x14ac:dyDescent="0.25">
      <c r="A4345" t="s">
        <v>16</v>
      </c>
      <c r="B4345" t="s">
        <v>13</v>
      </c>
      <c r="C4345" t="s">
        <v>2</v>
      </c>
      <c r="D4345">
        <v>5170334</v>
      </c>
      <c r="E4345">
        <v>5170741</v>
      </c>
      <c r="F4345" t="s">
        <v>14</v>
      </c>
      <c r="G4345" t="s">
        <v>10564</v>
      </c>
      <c r="H4345" t="s">
        <v>10564</v>
      </c>
      <c r="I4345" t="s">
        <v>36</v>
      </c>
      <c r="J4345" t="s">
        <v>10563</v>
      </c>
      <c r="K4345">
        <v>408</v>
      </c>
      <c r="L4345">
        <v>135</v>
      </c>
    </row>
    <row r="4346" spans="1:13" x14ac:dyDescent="0.25">
      <c r="A4346" t="s">
        <v>16</v>
      </c>
      <c r="B4346" t="s">
        <v>13</v>
      </c>
      <c r="C4346" t="s">
        <v>2</v>
      </c>
      <c r="D4346">
        <v>5170768</v>
      </c>
      <c r="E4346">
        <v>5171049</v>
      </c>
      <c r="F4346" t="s">
        <v>14</v>
      </c>
      <c r="G4346" t="s">
        <v>10566</v>
      </c>
      <c r="H4346" t="s">
        <v>10566</v>
      </c>
      <c r="I4346" t="s">
        <v>36</v>
      </c>
      <c r="J4346" t="s">
        <v>10565</v>
      </c>
      <c r="K4346">
        <v>282</v>
      </c>
      <c r="L4346">
        <v>93</v>
      </c>
    </row>
    <row r="4347" spans="1:13" x14ac:dyDescent="0.25">
      <c r="A4347" t="s">
        <v>16</v>
      </c>
      <c r="B4347" t="s">
        <v>13</v>
      </c>
      <c r="C4347" t="s">
        <v>2</v>
      </c>
      <c r="D4347">
        <v>5171370</v>
      </c>
      <c r="E4347">
        <v>5172194</v>
      </c>
      <c r="F4347" t="s">
        <v>14</v>
      </c>
      <c r="G4347" t="s">
        <v>10568</v>
      </c>
      <c r="H4347" t="s">
        <v>10568</v>
      </c>
      <c r="I4347" t="s">
        <v>36</v>
      </c>
      <c r="J4347" t="s">
        <v>10567</v>
      </c>
      <c r="K4347">
        <v>825</v>
      </c>
      <c r="L4347">
        <v>274</v>
      </c>
    </row>
    <row r="4348" spans="1:13" x14ac:dyDescent="0.25">
      <c r="A4348" t="s">
        <v>16</v>
      </c>
      <c r="B4348" t="s">
        <v>13</v>
      </c>
      <c r="C4348" t="s">
        <v>2</v>
      </c>
      <c r="D4348">
        <v>5172734</v>
      </c>
      <c r="E4348">
        <v>5172922</v>
      </c>
      <c r="F4348" t="s">
        <v>48</v>
      </c>
      <c r="G4348" t="s">
        <v>10570</v>
      </c>
      <c r="H4348" t="s">
        <v>10570</v>
      </c>
      <c r="I4348" t="s">
        <v>36</v>
      </c>
      <c r="J4348" t="s">
        <v>10569</v>
      </c>
      <c r="K4348">
        <v>189</v>
      </c>
      <c r="L4348">
        <v>62</v>
      </c>
    </row>
    <row r="4349" spans="1:13" x14ac:dyDescent="0.25">
      <c r="A4349" t="s">
        <v>16</v>
      </c>
      <c r="B4349" t="s">
        <v>13</v>
      </c>
      <c r="C4349" t="s">
        <v>2</v>
      </c>
      <c r="D4349">
        <v>5172876</v>
      </c>
      <c r="E4349">
        <v>5173184</v>
      </c>
      <c r="F4349" t="s">
        <v>14</v>
      </c>
      <c r="I4349" t="s">
        <v>10476</v>
      </c>
      <c r="J4349" t="s">
        <v>10571</v>
      </c>
      <c r="K4349">
        <v>309</v>
      </c>
      <c r="M4349" t="s">
        <v>286</v>
      </c>
    </row>
    <row r="4350" spans="1:13" x14ac:dyDescent="0.25">
      <c r="A4350" t="s">
        <v>16</v>
      </c>
      <c r="B4350" t="s">
        <v>13</v>
      </c>
      <c r="C4350" t="s">
        <v>2</v>
      </c>
      <c r="D4350">
        <v>5173632</v>
      </c>
      <c r="E4350">
        <v>5173958</v>
      </c>
      <c r="F4350" t="s">
        <v>14</v>
      </c>
      <c r="I4350" t="s">
        <v>36</v>
      </c>
      <c r="J4350" t="s">
        <v>10572</v>
      </c>
      <c r="K4350">
        <v>327</v>
      </c>
      <c r="M4350" t="s">
        <v>286</v>
      </c>
    </row>
    <row r="4351" spans="1:13" x14ac:dyDescent="0.25">
      <c r="A4351" t="s">
        <v>16</v>
      </c>
      <c r="B4351" t="s">
        <v>13</v>
      </c>
      <c r="C4351" t="s">
        <v>2</v>
      </c>
      <c r="D4351">
        <v>5174425</v>
      </c>
      <c r="E4351">
        <v>5175702</v>
      </c>
      <c r="F4351" t="s">
        <v>48</v>
      </c>
      <c r="G4351" t="s">
        <v>10541</v>
      </c>
      <c r="H4351" t="s">
        <v>10541</v>
      </c>
      <c r="I4351" t="s">
        <v>8682</v>
      </c>
      <c r="J4351" t="s">
        <v>10573</v>
      </c>
      <c r="K4351">
        <v>1278</v>
      </c>
      <c r="L4351">
        <v>425</v>
      </c>
    </row>
    <row r="4352" spans="1:13" x14ac:dyDescent="0.25">
      <c r="A4352" t="s">
        <v>16</v>
      </c>
      <c r="B4352" t="s">
        <v>13</v>
      </c>
      <c r="C4352" t="s">
        <v>2</v>
      </c>
      <c r="D4352">
        <v>5175835</v>
      </c>
      <c r="E4352">
        <v>5178774</v>
      </c>
      <c r="F4352" t="s">
        <v>48</v>
      </c>
      <c r="G4352" t="s">
        <v>10575</v>
      </c>
      <c r="H4352" t="s">
        <v>10575</v>
      </c>
      <c r="I4352" t="s">
        <v>155</v>
      </c>
      <c r="J4352" t="s">
        <v>10574</v>
      </c>
      <c r="K4352">
        <v>2940</v>
      </c>
      <c r="L4352">
        <v>979</v>
      </c>
    </row>
    <row r="4353" spans="1:13" x14ac:dyDescent="0.25">
      <c r="A4353" t="s">
        <v>16</v>
      </c>
      <c r="B4353" t="s">
        <v>13</v>
      </c>
      <c r="C4353" t="s">
        <v>2</v>
      </c>
      <c r="D4353">
        <v>5179319</v>
      </c>
      <c r="E4353">
        <v>5180446</v>
      </c>
      <c r="F4353" t="s">
        <v>48</v>
      </c>
      <c r="I4353" t="s">
        <v>36</v>
      </c>
      <c r="J4353" t="s">
        <v>10576</v>
      </c>
      <c r="K4353">
        <v>1128</v>
      </c>
      <c r="M4353" t="s">
        <v>286</v>
      </c>
    </row>
    <row r="4354" spans="1:13" x14ac:dyDescent="0.25">
      <c r="A4354" t="s">
        <v>16</v>
      </c>
      <c r="B4354" t="s">
        <v>13</v>
      </c>
      <c r="C4354" t="s">
        <v>2</v>
      </c>
      <c r="D4354">
        <v>5180788</v>
      </c>
      <c r="E4354">
        <v>5181264</v>
      </c>
      <c r="F4354" t="s">
        <v>14</v>
      </c>
      <c r="I4354" t="s">
        <v>155</v>
      </c>
      <c r="J4354" t="s">
        <v>10577</v>
      </c>
      <c r="K4354">
        <v>477</v>
      </c>
      <c r="M4354" t="s">
        <v>286</v>
      </c>
    </row>
    <row r="4355" spans="1:13" x14ac:dyDescent="0.25">
      <c r="A4355" t="s">
        <v>16</v>
      </c>
      <c r="B4355" t="s">
        <v>13</v>
      </c>
      <c r="C4355" t="s">
        <v>2</v>
      </c>
      <c r="D4355">
        <v>5182096</v>
      </c>
      <c r="E4355">
        <v>5182350</v>
      </c>
      <c r="F4355" t="s">
        <v>48</v>
      </c>
      <c r="G4355" t="s">
        <v>10579</v>
      </c>
      <c r="H4355" t="s">
        <v>10579</v>
      </c>
      <c r="I4355" t="s">
        <v>36</v>
      </c>
      <c r="J4355" t="s">
        <v>10578</v>
      </c>
      <c r="K4355">
        <v>255</v>
      </c>
      <c r="L4355">
        <v>84</v>
      </c>
    </row>
    <row r="4356" spans="1:13" x14ac:dyDescent="0.25">
      <c r="A4356" t="s">
        <v>16</v>
      </c>
      <c r="B4356" t="s">
        <v>13</v>
      </c>
      <c r="C4356" t="s">
        <v>2</v>
      </c>
      <c r="D4356">
        <v>5182719</v>
      </c>
      <c r="E4356">
        <v>5183318</v>
      </c>
      <c r="F4356" t="s">
        <v>48</v>
      </c>
      <c r="G4356" t="s">
        <v>10581</v>
      </c>
      <c r="H4356" t="s">
        <v>10581</v>
      </c>
      <c r="I4356" t="s">
        <v>36</v>
      </c>
      <c r="J4356" t="s">
        <v>10580</v>
      </c>
      <c r="K4356">
        <v>600</v>
      </c>
      <c r="L4356">
        <v>199</v>
      </c>
    </row>
    <row r="4357" spans="1:13" x14ac:dyDescent="0.25">
      <c r="A4357" t="s">
        <v>16</v>
      </c>
      <c r="B4357" t="s">
        <v>13</v>
      </c>
      <c r="C4357" t="s">
        <v>2</v>
      </c>
      <c r="D4357">
        <v>5183465</v>
      </c>
      <c r="E4357">
        <v>5183794</v>
      </c>
      <c r="F4357" t="s">
        <v>14</v>
      </c>
      <c r="G4357" t="s">
        <v>10583</v>
      </c>
      <c r="H4357" t="s">
        <v>10583</v>
      </c>
      <c r="I4357" t="s">
        <v>36</v>
      </c>
      <c r="J4357" t="s">
        <v>10582</v>
      </c>
      <c r="K4357">
        <v>330</v>
      </c>
      <c r="L4357">
        <v>109</v>
      </c>
    </row>
    <row r="4358" spans="1:13" x14ac:dyDescent="0.25">
      <c r="A4358" t="s">
        <v>16</v>
      </c>
      <c r="B4358" t="s">
        <v>13</v>
      </c>
      <c r="C4358" t="s">
        <v>2</v>
      </c>
      <c r="D4358">
        <v>5184224</v>
      </c>
      <c r="E4358">
        <v>5184604</v>
      </c>
      <c r="F4358" t="s">
        <v>48</v>
      </c>
      <c r="G4358" t="s">
        <v>10585</v>
      </c>
      <c r="H4358" t="s">
        <v>10585</v>
      </c>
      <c r="I4358" t="s">
        <v>36</v>
      </c>
      <c r="J4358" t="s">
        <v>10584</v>
      </c>
      <c r="K4358">
        <v>381</v>
      </c>
      <c r="L4358">
        <v>126</v>
      </c>
    </row>
    <row r="4359" spans="1:13" x14ac:dyDescent="0.25">
      <c r="A4359" t="s">
        <v>16</v>
      </c>
      <c r="B4359" t="s">
        <v>13</v>
      </c>
      <c r="C4359" t="s">
        <v>2</v>
      </c>
      <c r="D4359">
        <v>5184651</v>
      </c>
      <c r="E4359">
        <v>5184851</v>
      </c>
      <c r="F4359" t="s">
        <v>48</v>
      </c>
      <c r="G4359" t="s">
        <v>10587</v>
      </c>
      <c r="H4359" t="s">
        <v>10587</v>
      </c>
      <c r="I4359" t="s">
        <v>6066</v>
      </c>
      <c r="J4359" t="s">
        <v>10586</v>
      </c>
      <c r="K4359">
        <v>201</v>
      </c>
      <c r="L4359">
        <v>66</v>
      </c>
    </row>
    <row r="4360" spans="1:13" x14ac:dyDescent="0.25">
      <c r="A4360" t="s">
        <v>16</v>
      </c>
      <c r="B4360" t="s">
        <v>13</v>
      </c>
      <c r="C4360" t="s">
        <v>2</v>
      </c>
      <c r="D4360">
        <v>5184984</v>
      </c>
      <c r="E4360">
        <v>5185397</v>
      </c>
      <c r="F4360" t="s">
        <v>48</v>
      </c>
      <c r="G4360" t="s">
        <v>10589</v>
      </c>
      <c r="H4360" t="s">
        <v>10589</v>
      </c>
      <c r="I4360" t="s">
        <v>36</v>
      </c>
      <c r="J4360" t="s">
        <v>10588</v>
      </c>
      <c r="K4360">
        <v>414</v>
      </c>
      <c r="L4360">
        <v>137</v>
      </c>
    </row>
    <row r="4361" spans="1:13" x14ac:dyDescent="0.25">
      <c r="A4361" t="s">
        <v>16</v>
      </c>
      <c r="B4361" t="s">
        <v>13</v>
      </c>
      <c r="C4361" t="s">
        <v>2</v>
      </c>
      <c r="D4361">
        <v>5185538</v>
      </c>
      <c r="E4361">
        <v>5186512</v>
      </c>
      <c r="F4361" t="s">
        <v>48</v>
      </c>
      <c r="G4361" t="s">
        <v>10591</v>
      </c>
      <c r="H4361" t="s">
        <v>10591</v>
      </c>
      <c r="I4361" t="s">
        <v>10592</v>
      </c>
      <c r="J4361" t="s">
        <v>10590</v>
      </c>
      <c r="K4361">
        <v>975</v>
      </c>
      <c r="L4361">
        <v>324</v>
      </c>
    </row>
    <row r="4362" spans="1:13" x14ac:dyDescent="0.25">
      <c r="A4362" t="s">
        <v>16</v>
      </c>
      <c r="B4362" t="s">
        <v>13</v>
      </c>
      <c r="C4362" t="s">
        <v>2</v>
      </c>
      <c r="D4362">
        <v>5186502</v>
      </c>
      <c r="E4362">
        <v>5186849</v>
      </c>
      <c r="F4362" t="s">
        <v>48</v>
      </c>
      <c r="G4362" t="s">
        <v>10594</v>
      </c>
      <c r="H4362" t="s">
        <v>10594</v>
      </c>
      <c r="I4362" t="s">
        <v>36</v>
      </c>
      <c r="J4362" t="s">
        <v>10593</v>
      </c>
      <c r="K4362">
        <v>348</v>
      </c>
      <c r="L4362">
        <v>115</v>
      </c>
    </row>
    <row r="4363" spans="1:13" x14ac:dyDescent="0.25">
      <c r="A4363" t="s">
        <v>16</v>
      </c>
      <c r="B4363" t="s">
        <v>13</v>
      </c>
      <c r="C4363" t="s">
        <v>2</v>
      </c>
      <c r="D4363">
        <v>5187301</v>
      </c>
      <c r="E4363">
        <v>5187561</v>
      </c>
      <c r="F4363" t="s">
        <v>48</v>
      </c>
      <c r="G4363" t="s">
        <v>10596</v>
      </c>
      <c r="H4363" t="s">
        <v>10596</v>
      </c>
      <c r="I4363" t="s">
        <v>36</v>
      </c>
      <c r="J4363" t="s">
        <v>10595</v>
      </c>
      <c r="K4363">
        <v>261</v>
      </c>
      <c r="L4363">
        <v>86</v>
      </c>
    </row>
    <row r="4364" spans="1:13" x14ac:dyDescent="0.25">
      <c r="A4364" t="s">
        <v>16</v>
      </c>
      <c r="B4364" t="s">
        <v>13</v>
      </c>
      <c r="C4364" t="s">
        <v>2</v>
      </c>
      <c r="D4364">
        <v>5187592</v>
      </c>
      <c r="E4364">
        <v>5187894</v>
      </c>
      <c r="F4364" t="s">
        <v>48</v>
      </c>
      <c r="G4364" t="s">
        <v>10598</v>
      </c>
      <c r="H4364" t="s">
        <v>10598</v>
      </c>
      <c r="I4364" t="s">
        <v>36</v>
      </c>
      <c r="J4364" t="s">
        <v>10597</v>
      </c>
      <c r="K4364">
        <v>303</v>
      </c>
      <c r="L4364">
        <v>100</v>
      </c>
    </row>
    <row r="4365" spans="1:13" x14ac:dyDescent="0.25">
      <c r="A4365" t="s">
        <v>16</v>
      </c>
      <c r="B4365" t="s">
        <v>13</v>
      </c>
      <c r="C4365" t="s">
        <v>2</v>
      </c>
      <c r="D4365">
        <v>5187916</v>
      </c>
      <c r="E4365">
        <v>5188236</v>
      </c>
      <c r="F4365" t="s">
        <v>48</v>
      </c>
      <c r="G4365" t="s">
        <v>10600</v>
      </c>
      <c r="H4365" t="s">
        <v>10600</v>
      </c>
      <c r="I4365" t="s">
        <v>36</v>
      </c>
      <c r="J4365" t="s">
        <v>10599</v>
      </c>
      <c r="K4365">
        <v>321</v>
      </c>
      <c r="L4365">
        <v>106</v>
      </c>
    </row>
    <row r="4366" spans="1:13" x14ac:dyDescent="0.25">
      <c r="A4366" t="s">
        <v>16</v>
      </c>
      <c r="B4366" t="s">
        <v>13</v>
      </c>
      <c r="C4366" t="s">
        <v>2</v>
      </c>
      <c r="D4366">
        <v>5188280</v>
      </c>
      <c r="E4366">
        <v>5188510</v>
      </c>
      <c r="F4366" t="s">
        <v>48</v>
      </c>
      <c r="G4366" t="s">
        <v>10602</v>
      </c>
      <c r="H4366" t="s">
        <v>10602</v>
      </c>
      <c r="I4366" t="s">
        <v>36</v>
      </c>
      <c r="J4366" t="s">
        <v>10601</v>
      </c>
      <c r="K4366">
        <v>231</v>
      </c>
      <c r="L4366">
        <v>76</v>
      </c>
    </row>
    <row r="4367" spans="1:13" x14ac:dyDescent="0.25">
      <c r="A4367" t="s">
        <v>16</v>
      </c>
      <c r="B4367" t="s">
        <v>13</v>
      </c>
      <c r="C4367" t="s">
        <v>2</v>
      </c>
      <c r="D4367">
        <v>5188653</v>
      </c>
      <c r="E4367">
        <v>5189294</v>
      </c>
      <c r="F4367" t="s">
        <v>48</v>
      </c>
      <c r="G4367" t="s">
        <v>10604</v>
      </c>
      <c r="H4367" t="s">
        <v>10604</v>
      </c>
      <c r="I4367" t="s">
        <v>36</v>
      </c>
      <c r="J4367" t="s">
        <v>10603</v>
      </c>
      <c r="K4367">
        <v>642</v>
      </c>
      <c r="L4367">
        <v>213</v>
      </c>
    </row>
    <row r="4368" spans="1:13" x14ac:dyDescent="0.25">
      <c r="A4368" t="s">
        <v>16</v>
      </c>
      <c r="B4368" t="s">
        <v>13</v>
      </c>
      <c r="C4368" t="s">
        <v>2</v>
      </c>
      <c r="D4368">
        <v>5189291</v>
      </c>
      <c r="E4368">
        <v>5189632</v>
      </c>
      <c r="F4368" t="s">
        <v>48</v>
      </c>
      <c r="G4368" t="s">
        <v>10606</v>
      </c>
      <c r="H4368" t="s">
        <v>10606</v>
      </c>
      <c r="I4368" t="s">
        <v>36</v>
      </c>
      <c r="J4368" t="s">
        <v>10605</v>
      </c>
      <c r="K4368">
        <v>342</v>
      </c>
      <c r="L4368">
        <v>113</v>
      </c>
    </row>
    <row r="4369" spans="1:12" x14ac:dyDescent="0.25">
      <c r="A4369" t="s">
        <v>16</v>
      </c>
      <c r="B4369" t="s">
        <v>13</v>
      </c>
      <c r="C4369" t="s">
        <v>2</v>
      </c>
      <c r="D4369">
        <v>5191206</v>
      </c>
      <c r="E4369">
        <v>5191682</v>
      </c>
      <c r="F4369" t="s">
        <v>14</v>
      </c>
      <c r="G4369" t="s">
        <v>10608</v>
      </c>
      <c r="H4369" t="s">
        <v>10608</v>
      </c>
      <c r="I4369" t="s">
        <v>36</v>
      </c>
      <c r="J4369" t="s">
        <v>10607</v>
      </c>
      <c r="K4369">
        <v>477</v>
      </c>
      <c r="L4369">
        <v>158</v>
      </c>
    </row>
    <row r="4370" spans="1:12" x14ac:dyDescent="0.25">
      <c r="A4370" t="s">
        <v>16</v>
      </c>
      <c r="B4370" t="s">
        <v>13</v>
      </c>
      <c r="C4370" t="s">
        <v>2</v>
      </c>
      <c r="D4370">
        <v>5191756</v>
      </c>
      <c r="E4370">
        <v>5192538</v>
      </c>
      <c r="F4370" t="s">
        <v>14</v>
      </c>
      <c r="G4370" t="s">
        <v>10610</v>
      </c>
      <c r="H4370" t="s">
        <v>10610</v>
      </c>
      <c r="I4370" t="s">
        <v>1112</v>
      </c>
      <c r="J4370" t="s">
        <v>10609</v>
      </c>
      <c r="K4370">
        <v>783</v>
      </c>
      <c r="L4370">
        <v>260</v>
      </c>
    </row>
    <row r="4371" spans="1:12" x14ac:dyDescent="0.25">
      <c r="A4371" t="s">
        <v>16</v>
      </c>
      <c r="B4371" t="s">
        <v>13</v>
      </c>
      <c r="C4371" t="s">
        <v>2</v>
      </c>
      <c r="D4371">
        <v>5192564</v>
      </c>
      <c r="E4371">
        <v>5194936</v>
      </c>
      <c r="F4371" t="s">
        <v>14</v>
      </c>
      <c r="G4371" t="s">
        <v>10612</v>
      </c>
      <c r="H4371" t="s">
        <v>10612</v>
      </c>
      <c r="I4371" t="s">
        <v>9233</v>
      </c>
      <c r="J4371" t="s">
        <v>10611</v>
      </c>
      <c r="K4371">
        <v>2373</v>
      </c>
      <c r="L4371">
        <v>790</v>
      </c>
    </row>
    <row r="4372" spans="1:12" x14ac:dyDescent="0.25">
      <c r="A4372" t="s">
        <v>16</v>
      </c>
      <c r="B4372" t="s">
        <v>13</v>
      </c>
      <c r="C4372" t="s">
        <v>2</v>
      </c>
      <c r="D4372">
        <v>5195092</v>
      </c>
      <c r="E4372">
        <v>5195403</v>
      </c>
      <c r="F4372" t="s">
        <v>14</v>
      </c>
      <c r="G4372" t="s">
        <v>10614</v>
      </c>
      <c r="H4372" t="s">
        <v>10614</v>
      </c>
      <c r="I4372" t="s">
        <v>10615</v>
      </c>
      <c r="J4372" t="s">
        <v>10613</v>
      </c>
      <c r="K4372">
        <v>312</v>
      </c>
      <c r="L4372">
        <v>103</v>
      </c>
    </row>
    <row r="4373" spans="1:12" x14ac:dyDescent="0.25">
      <c r="A4373" t="s">
        <v>16</v>
      </c>
      <c r="B4373" t="s">
        <v>13</v>
      </c>
      <c r="C4373" t="s">
        <v>2</v>
      </c>
      <c r="D4373">
        <v>5195416</v>
      </c>
      <c r="E4373">
        <v>5195757</v>
      </c>
      <c r="F4373" t="s">
        <v>14</v>
      </c>
      <c r="G4373" t="s">
        <v>10617</v>
      </c>
      <c r="H4373" t="s">
        <v>10617</v>
      </c>
      <c r="I4373" t="s">
        <v>10618</v>
      </c>
      <c r="J4373" t="s">
        <v>10616</v>
      </c>
      <c r="K4373">
        <v>342</v>
      </c>
      <c r="L4373">
        <v>113</v>
      </c>
    </row>
    <row r="4374" spans="1:12" x14ac:dyDescent="0.25">
      <c r="A4374" t="s">
        <v>16</v>
      </c>
      <c r="B4374" t="s">
        <v>13</v>
      </c>
      <c r="C4374" t="s">
        <v>2</v>
      </c>
      <c r="D4374">
        <v>5195763</v>
      </c>
      <c r="E4374">
        <v>5198252</v>
      </c>
      <c r="F4374" t="s">
        <v>14</v>
      </c>
      <c r="G4374" t="s">
        <v>10620</v>
      </c>
      <c r="H4374" t="s">
        <v>10620</v>
      </c>
      <c r="I4374" t="s">
        <v>10621</v>
      </c>
      <c r="J4374" t="s">
        <v>10619</v>
      </c>
      <c r="K4374">
        <v>2490</v>
      </c>
      <c r="L4374">
        <v>829</v>
      </c>
    </row>
    <row r="4375" spans="1:12" x14ac:dyDescent="0.25">
      <c r="A4375" t="s">
        <v>16</v>
      </c>
      <c r="B4375" t="s">
        <v>13</v>
      </c>
      <c r="C4375" t="s">
        <v>2</v>
      </c>
      <c r="D4375">
        <v>5198265</v>
      </c>
      <c r="E4375">
        <v>5198393</v>
      </c>
      <c r="F4375" t="s">
        <v>14</v>
      </c>
      <c r="G4375" t="s">
        <v>10623</v>
      </c>
      <c r="H4375" t="s">
        <v>10623</v>
      </c>
      <c r="I4375" t="s">
        <v>10621</v>
      </c>
      <c r="J4375" t="s">
        <v>10622</v>
      </c>
      <c r="K4375">
        <v>129</v>
      </c>
      <c r="L4375">
        <v>42</v>
      </c>
    </row>
    <row r="4376" spans="1:12" x14ac:dyDescent="0.25">
      <c r="A4376" t="s">
        <v>16</v>
      </c>
      <c r="B4376" t="s">
        <v>13</v>
      </c>
      <c r="C4376" t="s">
        <v>2</v>
      </c>
      <c r="D4376">
        <v>5198436</v>
      </c>
      <c r="E4376">
        <v>5199146</v>
      </c>
      <c r="F4376" t="s">
        <v>14</v>
      </c>
      <c r="G4376" t="s">
        <v>10625</v>
      </c>
      <c r="H4376" t="s">
        <v>10625</v>
      </c>
      <c r="I4376" t="s">
        <v>10626</v>
      </c>
      <c r="J4376" t="s">
        <v>10624</v>
      </c>
      <c r="K4376">
        <v>711</v>
      </c>
      <c r="L4376">
        <v>236</v>
      </c>
    </row>
    <row r="4377" spans="1:12" x14ac:dyDescent="0.25">
      <c r="A4377" t="s">
        <v>16</v>
      </c>
      <c r="B4377" t="s">
        <v>13</v>
      </c>
      <c r="C4377" t="s">
        <v>2</v>
      </c>
      <c r="D4377">
        <v>5199196</v>
      </c>
      <c r="E4377">
        <v>5199471</v>
      </c>
      <c r="F4377" t="s">
        <v>14</v>
      </c>
      <c r="G4377" t="s">
        <v>10628</v>
      </c>
      <c r="H4377" t="s">
        <v>10628</v>
      </c>
      <c r="I4377" t="s">
        <v>36</v>
      </c>
      <c r="J4377" t="s">
        <v>10627</v>
      </c>
      <c r="K4377">
        <v>276</v>
      </c>
      <c r="L4377">
        <v>91</v>
      </c>
    </row>
    <row r="4378" spans="1:12" x14ac:dyDescent="0.25">
      <c r="A4378" t="s">
        <v>16</v>
      </c>
      <c r="B4378" t="s">
        <v>13</v>
      </c>
      <c r="C4378" t="s">
        <v>2</v>
      </c>
      <c r="D4378">
        <v>5199472</v>
      </c>
      <c r="E4378">
        <v>5200569</v>
      </c>
      <c r="F4378" t="s">
        <v>14</v>
      </c>
      <c r="G4378" t="s">
        <v>10630</v>
      </c>
      <c r="H4378" t="s">
        <v>10630</v>
      </c>
      <c r="I4378" t="s">
        <v>10631</v>
      </c>
      <c r="J4378" t="s">
        <v>10629</v>
      </c>
      <c r="K4378">
        <v>1098</v>
      </c>
      <c r="L4378">
        <v>365</v>
      </c>
    </row>
    <row r="4379" spans="1:12" x14ac:dyDescent="0.25">
      <c r="A4379" t="s">
        <v>16</v>
      </c>
      <c r="B4379" t="s">
        <v>13</v>
      </c>
      <c r="C4379" t="s">
        <v>2</v>
      </c>
      <c r="D4379">
        <v>5200694</v>
      </c>
      <c r="E4379">
        <v>5200864</v>
      </c>
      <c r="F4379" t="s">
        <v>14</v>
      </c>
      <c r="G4379" t="s">
        <v>10633</v>
      </c>
      <c r="H4379" t="s">
        <v>10633</v>
      </c>
      <c r="I4379" t="s">
        <v>10634</v>
      </c>
      <c r="J4379" t="s">
        <v>10632</v>
      </c>
      <c r="K4379">
        <v>171</v>
      </c>
      <c r="L4379">
        <v>56</v>
      </c>
    </row>
    <row r="4380" spans="1:12" x14ac:dyDescent="0.25">
      <c r="A4380" t="s">
        <v>16</v>
      </c>
      <c r="B4380" t="s">
        <v>13</v>
      </c>
      <c r="C4380" t="s">
        <v>2</v>
      </c>
      <c r="D4380">
        <v>5200867</v>
      </c>
      <c r="E4380">
        <v>5201622</v>
      </c>
      <c r="F4380" t="s">
        <v>14</v>
      </c>
      <c r="G4380" t="s">
        <v>10636</v>
      </c>
      <c r="H4380" t="s">
        <v>10636</v>
      </c>
      <c r="I4380" t="s">
        <v>10637</v>
      </c>
      <c r="J4380" t="s">
        <v>10635</v>
      </c>
      <c r="K4380">
        <v>756</v>
      </c>
      <c r="L4380">
        <v>251</v>
      </c>
    </row>
    <row r="4381" spans="1:12" x14ac:dyDescent="0.25">
      <c r="A4381" t="s">
        <v>16</v>
      </c>
      <c r="B4381" t="s">
        <v>13</v>
      </c>
      <c r="C4381" t="s">
        <v>2</v>
      </c>
      <c r="D4381">
        <v>5201619</v>
      </c>
      <c r="E4381">
        <v>5202497</v>
      </c>
      <c r="F4381" t="s">
        <v>14</v>
      </c>
      <c r="G4381" t="s">
        <v>10639</v>
      </c>
      <c r="H4381" t="s">
        <v>10639</v>
      </c>
      <c r="I4381" t="s">
        <v>10640</v>
      </c>
      <c r="J4381" t="s">
        <v>10638</v>
      </c>
      <c r="K4381">
        <v>879</v>
      </c>
      <c r="L4381">
        <v>292</v>
      </c>
    </row>
    <row r="4382" spans="1:12" x14ac:dyDescent="0.25">
      <c r="A4382" t="s">
        <v>16</v>
      </c>
      <c r="B4382" t="s">
        <v>13</v>
      </c>
      <c r="C4382" t="s">
        <v>2</v>
      </c>
      <c r="D4382">
        <v>5202497</v>
      </c>
      <c r="E4382">
        <v>5203627</v>
      </c>
      <c r="F4382" t="s">
        <v>14</v>
      </c>
      <c r="G4382" t="s">
        <v>10642</v>
      </c>
      <c r="H4382" t="s">
        <v>10642</v>
      </c>
      <c r="I4382" t="s">
        <v>10643</v>
      </c>
      <c r="J4382" t="s">
        <v>10641</v>
      </c>
      <c r="K4382">
        <v>1131</v>
      </c>
      <c r="L4382">
        <v>376</v>
      </c>
    </row>
    <row r="4383" spans="1:12" x14ac:dyDescent="0.25">
      <c r="A4383" t="s">
        <v>16</v>
      </c>
      <c r="B4383" t="s">
        <v>13</v>
      </c>
      <c r="C4383" t="s">
        <v>2</v>
      </c>
      <c r="D4383">
        <v>5203653</v>
      </c>
      <c r="E4383">
        <v>5204726</v>
      </c>
      <c r="F4383" t="s">
        <v>14</v>
      </c>
      <c r="G4383" t="s">
        <v>10645</v>
      </c>
      <c r="H4383" t="s">
        <v>10645</v>
      </c>
      <c r="I4383" t="s">
        <v>6516</v>
      </c>
      <c r="J4383" t="s">
        <v>10644</v>
      </c>
      <c r="K4383">
        <v>1074</v>
      </c>
      <c r="L4383">
        <v>357</v>
      </c>
    </row>
    <row r="4384" spans="1:12" x14ac:dyDescent="0.25">
      <c r="A4384" t="s">
        <v>16</v>
      </c>
      <c r="B4384" t="s">
        <v>13</v>
      </c>
      <c r="C4384" t="s">
        <v>2</v>
      </c>
      <c r="D4384">
        <v>5204968</v>
      </c>
      <c r="E4384">
        <v>5207658</v>
      </c>
      <c r="F4384" t="s">
        <v>14</v>
      </c>
      <c r="G4384" t="s">
        <v>10647</v>
      </c>
      <c r="H4384" t="s">
        <v>10647</v>
      </c>
      <c r="I4384" t="s">
        <v>5484</v>
      </c>
      <c r="J4384" t="s">
        <v>10646</v>
      </c>
      <c r="K4384">
        <v>2691</v>
      </c>
      <c r="L4384">
        <v>896</v>
      </c>
    </row>
    <row r="4385" spans="1:13" x14ac:dyDescent="0.25">
      <c r="A4385" t="s">
        <v>16</v>
      </c>
      <c r="B4385" t="s">
        <v>13</v>
      </c>
      <c r="C4385" t="s">
        <v>2</v>
      </c>
      <c r="D4385">
        <v>5207752</v>
      </c>
      <c r="E4385">
        <v>5208378</v>
      </c>
      <c r="F4385" t="s">
        <v>14</v>
      </c>
      <c r="G4385" t="s">
        <v>10649</v>
      </c>
      <c r="H4385" t="s">
        <v>10649</v>
      </c>
      <c r="I4385" t="s">
        <v>36</v>
      </c>
      <c r="J4385" t="s">
        <v>10648</v>
      </c>
      <c r="K4385">
        <v>627</v>
      </c>
      <c r="L4385">
        <v>208</v>
      </c>
    </row>
    <row r="4386" spans="1:13" x14ac:dyDescent="0.25">
      <c r="A4386" t="s">
        <v>16</v>
      </c>
      <c r="B4386" t="s">
        <v>13</v>
      </c>
      <c r="C4386" t="s">
        <v>2</v>
      </c>
      <c r="D4386">
        <v>5208390</v>
      </c>
      <c r="E4386">
        <v>5210066</v>
      </c>
      <c r="F4386" t="s">
        <v>14</v>
      </c>
      <c r="G4386" t="s">
        <v>10651</v>
      </c>
      <c r="H4386" t="s">
        <v>10651</v>
      </c>
      <c r="I4386" t="s">
        <v>36</v>
      </c>
      <c r="J4386" t="s">
        <v>10650</v>
      </c>
      <c r="K4386">
        <v>1677</v>
      </c>
      <c r="L4386">
        <v>558</v>
      </c>
    </row>
    <row r="4387" spans="1:13" x14ac:dyDescent="0.25">
      <c r="A4387" t="s">
        <v>16</v>
      </c>
      <c r="B4387" t="s">
        <v>13</v>
      </c>
      <c r="C4387" t="s">
        <v>2</v>
      </c>
      <c r="D4387">
        <v>5210417</v>
      </c>
      <c r="E4387">
        <v>5210854</v>
      </c>
      <c r="F4387" t="s">
        <v>14</v>
      </c>
      <c r="G4387" t="s">
        <v>10653</v>
      </c>
      <c r="H4387" t="s">
        <v>10653</v>
      </c>
      <c r="I4387" t="s">
        <v>36</v>
      </c>
      <c r="J4387" t="s">
        <v>10652</v>
      </c>
      <c r="K4387">
        <v>438</v>
      </c>
      <c r="L4387">
        <v>145</v>
      </c>
    </row>
    <row r="4388" spans="1:13" x14ac:dyDescent="0.25">
      <c r="A4388" t="s">
        <v>16</v>
      </c>
      <c r="B4388" t="s">
        <v>13</v>
      </c>
      <c r="C4388" t="s">
        <v>2</v>
      </c>
      <c r="D4388">
        <v>5210884</v>
      </c>
      <c r="E4388">
        <v>5211486</v>
      </c>
      <c r="F4388" t="s">
        <v>14</v>
      </c>
      <c r="G4388" t="s">
        <v>10655</v>
      </c>
      <c r="H4388" t="s">
        <v>10655</v>
      </c>
      <c r="I4388" t="s">
        <v>10656</v>
      </c>
      <c r="J4388" t="s">
        <v>10654</v>
      </c>
      <c r="K4388">
        <v>603</v>
      </c>
      <c r="L4388">
        <v>200</v>
      </c>
    </row>
    <row r="4389" spans="1:13" x14ac:dyDescent="0.25">
      <c r="A4389" t="s">
        <v>16</v>
      </c>
      <c r="B4389" t="s">
        <v>13</v>
      </c>
      <c r="C4389" t="s">
        <v>2</v>
      </c>
      <c r="D4389">
        <v>5211537</v>
      </c>
      <c r="E4389">
        <v>5212640</v>
      </c>
      <c r="F4389" t="s">
        <v>48</v>
      </c>
      <c r="G4389" t="s">
        <v>10658</v>
      </c>
      <c r="H4389" t="s">
        <v>10658</v>
      </c>
      <c r="I4389" t="s">
        <v>36</v>
      </c>
      <c r="J4389" t="s">
        <v>10657</v>
      </c>
      <c r="K4389">
        <v>1104</v>
      </c>
      <c r="L4389">
        <v>367</v>
      </c>
    </row>
    <row r="4390" spans="1:13" x14ac:dyDescent="0.25">
      <c r="A4390" t="s">
        <v>16</v>
      </c>
      <c r="B4390" t="s">
        <v>13</v>
      </c>
      <c r="C4390" t="s">
        <v>2</v>
      </c>
      <c r="D4390">
        <v>5212637</v>
      </c>
      <c r="E4390">
        <v>5212906</v>
      </c>
      <c r="F4390" t="s">
        <v>48</v>
      </c>
      <c r="G4390" t="s">
        <v>10660</v>
      </c>
      <c r="H4390" t="s">
        <v>10660</v>
      </c>
      <c r="I4390" t="s">
        <v>10661</v>
      </c>
      <c r="J4390" t="s">
        <v>10659</v>
      </c>
      <c r="K4390">
        <v>270</v>
      </c>
      <c r="L4390">
        <v>89</v>
      </c>
    </row>
    <row r="4391" spans="1:13" x14ac:dyDescent="0.25">
      <c r="A4391" t="s">
        <v>16</v>
      </c>
      <c r="B4391" t="s">
        <v>13</v>
      </c>
      <c r="C4391" t="s">
        <v>2</v>
      </c>
      <c r="D4391">
        <v>5213868</v>
      </c>
      <c r="E4391">
        <v>5215004</v>
      </c>
      <c r="F4391" t="s">
        <v>48</v>
      </c>
      <c r="G4391" t="s">
        <v>10663</v>
      </c>
      <c r="H4391" t="s">
        <v>10663</v>
      </c>
      <c r="I4391" t="s">
        <v>9463</v>
      </c>
      <c r="J4391" t="s">
        <v>10662</v>
      </c>
      <c r="K4391">
        <v>1137</v>
      </c>
      <c r="L4391">
        <v>378</v>
      </c>
    </row>
    <row r="4392" spans="1:13" x14ac:dyDescent="0.25">
      <c r="A4392" t="s">
        <v>16</v>
      </c>
      <c r="B4392" t="s">
        <v>13</v>
      </c>
      <c r="C4392" t="s">
        <v>2</v>
      </c>
      <c r="D4392">
        <v>5214997</v>
      </c>
      <c r="E4392">
        <v>5215857</v>
      </c>
      <c r="F4392" t="s">
        <v>48</v>
      </c>
      <c r="G4392" t="s">
        <v>10665</v>
      </c>
      <c r="H4392" t="s">
        <v>10665</v>
      </c>
      <c r="I4392" t="s">
        <v>4875</v>
      </c>
      <c r="J4392" t="s">
        <v>10664</v>
      </c>
      <c r="K4392">
        <v>861</v>
      </c>
      <c r="L4392">
        <v>286</v>
      </c>
    </row>
    <row r="4393" spans="1:13" x14ac:dyDescent="0.25">
      <c r="A4393" t="s">
        <v>16</v>
      </c>
      <c r="B4393" t="s">
        <v>13</v>
      </c>
      <c r="C4393" t="s">
        <v>2</v>
      </c>
      <c r="D4393">
        <v>5215854</v>
      </c>
      <c r="E4393">
        <v>5216171</v>
      </c>
      <c r="F4393" t="s">
        <v>48</v>
      </c>
      <c r="G4393" t="s">
        <v>10667</v>
      </c>
      <c r="H4393" t="s">
        <v>10667</v>
      </c>
      <c r="I4393" t="s">
        <v>36</v>
      </c>
      <c r="J4393" t="s">
        <v>10666</v>
      </c>
      <c r="K4393">
        <v>318</v>
      </c>
      <c r="L4393">
        <v>105</v>
      </c>
    </row>
    <row r="4394" spans="1:13" x14ac:dyDescent="0.25">
      <c r="A4394" t="s">
        <v>16</v>
      </c>
      <c r="B4394" t="s">
        <v>13</v>
      </c>
      <c r="C4394" t="s">
        <v>2</v>
      </c>
      <c r="D4394">
        <v>5216246</v>
      </c>
      <c r="E4394">
        <v>5216617</v>
      </c>
      <c r="F4394" t="s">
        <v>48</v>
      </c>
      <c r="G4394" t="s">
        <v>10669</v>
      </c>
      <c r="H4394" t="s">
        <v>10669</v>
      </c>
      <c r="I4394" t="s">
        <v>5538</v>
      </c>
      <c r="J4394" t="s">
        <v>10668</v>
      </c>
      <c r="K4394">
        <v>372</v>
      </c>
      <c r="L4394">
        <v>123</v>
      </c>
    </row>
    <row r="4395" spans="1:13" x14ac:dyDescent="0.25">
      <c r="A4395" t="s">
        <v>16</v>
      </c>
      <c r="B4395" t="s">
        <v>13</v>
      </c>
      <c r="C4395" t="s">
        <v>2</v>
      </c>
      <c r="D4395">
        <v>5217059</v>
      </c>
      <c r="E4395">
        <v>5217886</v>
      </c>
      <c r="F4395" t="s">
        <v>48</v>
      </c>
      <c r="G4395" t="s">
        <v>5296</v>
      </c>
      <c r="H4395" t="s">
        <v>5296</v>
      </c>
      <c r="I4395" t="s">
        <v>155</v>
      </c>
      <c r="J4395" t="s">
        <v>10670</v>
      </c>
      <c r="K4395">
        <v>828</v>
      </c>
      <c r="L4395">
        <v>275</v>
      </c>
    </row>
    <row r="4396" spans="1:13" x14ac:dyDescent="0.25">
      <c r="A4396" t="s">
        <v>16</v>
      </c>
      <c r="B4396" t="s">
        <v>13</v>
      </c>
      <c r="C4396" t="s">
        <v>2</v>
      </c>
      <c r="D4396">
        <v>5217880</v>
      </c>
      <c r="E4396">
        <v>5218146</v>
      </c>
      <c r="F4396" t="s">
        <v>48</v>
      </c>
      <c r="G4396" t="s">
        <v>5294</v>
      </c>
      <c r="H4396" t="s">
        <v>5294</v>
      </c>
      <c r="I4396" t="s">
        <v>155</v>
      </c>
      <c r="J4396" t="s">
        <v>10671</v>
      </c>
      <c r="K4396">
        <v>267</v>
      </c>
      <c r="L4396">
        <v>88</v>
      </c>
    </row>
    <row r="4397" spans="1:13" x14ac:dyDescent="0.25">
      <c r="A4397" t="s">
        <v>16</v>
      </c>
      <c r="B4397" t="s">
        <v>13</v>
      </c>
      <c r="C4397" t="s">
        <v>2</v>
      </c>
      <c r="D4397">
        <v>5219073</v>
      </c>
      <c r="E4397">
        <v>5219894</v>
      </c>
      <c r="F4397" t="s">
        <v>14</v>
      </c>
      <c r="G4397" t="s">
        <v>10673</v>
      </c>
      <c r="H4397" t="s">
        <v>10673</v>
      </c>
      <c r="I4397" t="s">
        <v>36</v>
      </c>
      <c r="J4397" t="s">
        <v>10672</v>
      </c>
      <c r="K4397">
        <v>822</v>
      </c>
      <c r="L4397">
        <v>273</v>
      </c>
    </row>
    <row r="4398" spans="1:13" x14ac:dyDescent="0.25">
      <c r="A4398" t="s">
        <v>16</v>
      </c>
      <c r="B4398" t="s">
        <v>13</v>
      </c>
      <c r="C4398" t="s">
        <v>2</v>
      </c>
      <c r="D4398">
        <v>5220529</v>
      </c>
      <c r="E4398">
        <v>5221032</v>
      </c>
      <c r="F4398" t="s">
        <v>14</v>
      </c>
      <c r="I4398" t="s">
        <v>10476</v>
      </c>
      <c r="J4398" t="s">
        <v>10674</v>
      </c>
      <c r="K4398">
        <v>504</v>
      </c>
      <c r="M4398" t="s">
        <v>286</v>
      </c>
    </row>
    <row r="4399" spans="1:13" x14ac:dyDescent="0.25">
      <c r="A4399" t="s">
        <v>16</v>
      </c>
      <c r="B4399" t="s">
        <v>13</v>
      </c>
      <c r="C4399" t="s">
        <v>2</v>
      </c>
      <c r="D4399">
        <v>5220991</v>
      </c>
      <c r="E4399">
        <v>5221644</v>
      </c>
      <c r="F4399" t="s">
        <v>14</v>
      </c>
      <c r="I4399" t="s">
        <v>212</v>
      </c>
      <c r="J4399" t="s">
        <v>10675</v>
      </c>
      <c r="K4399">
        <v>654</v>
      </c>
      <c r="M4399" t="s">
        <v>286</v>
      </c>
    </row>
    <row r="4400" spans="1:13" x14ac:dyDescent="0.25">
      <c r="A4400" t="s">
        <v>16</v>
      </c>
      <c r="B4400" t="s">
        <v>13</v>
      </c>
      <c r="C4400" t="s">
        <v>2</v>
      </c>
      <c r="D4400">
        <v>5221943</v>
      </c>
      <c r="E4400">
        <v>5222164</v>
      </c>
      <c r="F4400" t="s">
        <v>48</v>
      </c>
      <c r="G4400" t="s">
        <v>10677</v>
      </c>
      <c r="H4400" t="s">
        <v>10677</v>
      </c>
      <c r="I4400" t="s">
        <v>36</v>
      </c>
      <c r="J4400" t="s">
        <v>10676</v>
      </c>
      <c r="K4400">
        <v>222</v>
      </c>
      <c r="L4400">
        <v>73</v>
      </c>
    </row>
    <row r="4401" spans="1:13" x14ac:dyDescent="0.25">
      <c r="A4401" t="s">
        <v>16</v>
      </c>
      <c r="B4401" t="s">
        <v>13</v>
      </c>
      <c r="C4401" t="s">
        <v>2</v>
      </c>
      <c r="D4401">
        <v>5222198</v>
      </c>
      <c r="E4401">
        <v>5222431</v>
      </c>
      <c r="F4401" t="s">
        <v>14</v>
      </c>
      <c r="G4401" t="s">
        <v>10679</v>
      </c>
      <c r="H4401" t="s">
        <v>10679</v>
      </c>
      <c r="I4401" t="s">
        <v>36</v>
      </c>
      <c r="J4401" t="s">
        <v>10678</v>
      </c>
      <c r="K4401">
        <v>234</v>
      </c>
      <c r="L4401">
        <v>77</v>
      </c>
    </row>
    <row r="4402" spans="1:13" x14ac:dyDescent="0.25">
      <c r="A4402" t="s">
        <v>16</v>
      </c>
      <c r="B4402" t="s">
        <v>13</v>
      </c>
      <c r="C4402" t="s">
        <v>2</v>
      </c>
      <c r="D4402">
        <v>5222454</v>
      </c>
      <c r="E4402">
        <v>5222990</v>
      </c>
      <c r="F4402" t="s">
        <v>48</v>
      </c>
      <c r="G4402" t="s">
        <v>10681</v>
      </c>
      <c r="H4402" t="s">
        <v>10681</v>
      </c>
      <c r="I4402" t="s">
        <v>36</v>
      </c>
      <c r="J4402" t="s">
        <v>10680</v>
      </c>
      <c r="K4402">
        <v>537</v>
      </c>
      <c r="L4402">
        <v>178</v>
      </c>
    </row>
    <row r="4403" spans="1:13" x14ac:dyDescent="0.25">
      <c r="A4403" t="s">
        <v>16</v>
      </c>
      <c r="B4403" t="s">
        <v>13</v>
      </c>
      <c r="C4403" t="s">
        <v>2</v>
      </c>
      <c r="D4403">
        <v>5222980</v>
      </c>
      <c r="E4403">
        <v>5223192</v>
      </c>
      <c r="F4403" t="s">
        <v>48</v>
      </c>
      <c r="G4403" t="s">
        <v>10683</v>
      </c>
      <c r="H4403" t="s">
        <v>10683</v>
      </c>
      <c r="I4403" t="s">
        <v>36</v>
      </c>
      <c r="J4403" t="s">
        <v>10682</v>
      </c>
      <c r="K4403">
        <v>213</v>
      </c>
      <c r="L4403">
        <v>70</v>
      </c>
    </row>
    <row r="4404" spans="1:13" x14ac:dyDescent="0.25">
      <c r="A4404" t="s">
        <v>16</v>
      </c>
      <c r="B4404" t="s">
        <v>13</v>
      </c>
      <c r="C4404" t="s">
        <v>2</v>
      </c>
      <c r="D4404">
        <v>5223463</v>
      </c>
      <c r="E4404">
        <v>5223795</v>
      </c>
      <c r="F4404" t="s">
        <v>48</v>
      </c>
      <c r="G4404" t="s">
        <v>10685</v>
      </c>
      <c r="H4404" t="s">
        <v>10685</v>
      </c>
      <c r="I4404" t="s">
        <v>10686</v>
      </c>
      <c r="J4404" t="s">
        <v>10684</v>
      </c>
      <c r="K4404">
        <v>333</v>
      </c>
      <c r="L4404">
        <v>110</v>
      </c>
    </row>
    <row r="4405" spans="1:13" x14ac:dyDescent="0.25">
      <c r="A4405" t="s">
        <v>16</v>
      </c>
      <c r="B4405" t="s">
        <v>13</v>
      </c>
      <c r="C4405" t="s">
        <v>2</v>
      </c>
      <c r="D4405">
        <v>5223795</v>
      </c>
      <c r="E4405">
        <v>5224052</v>
      </c>
      <c r="F4405" t="s">
        <v>48</v>
      </c>
      <c r="G4405" t="s">
        <v>10688</v>
      </c>
      <c r="H4405" t="s">
        <v>10688</v>
      </c>
      <c r="I4405" t="s">
        <v>10689</v>
      </c>
      <c r="J4405" t="s">
        <v>10687</v>
      </c>
      <c r="K4405">
        <v>258</v>
      </c>
      <c r="L4405">
        <v>85</v>
      </c>
    </row>
    <row r="4406" spans="1:13" x14ac:dyDescent="0.25">
      <c r="A4406" t="s">
        <v>16</v>
      </c>
      <c r="B4406" t="s">
        <v>13</v>
      </c>
      <c r="C4406" t="s">
        <v>2</v>
      </c>
      <c r="D4406">
        <v>5224258</v>
      </c>
      <c r="E4406">
        <v>5224860</v>
      </c>
      <c r="F4406" t="s">
        <v>14</v>
      </c>
      <c r="G4406" t="s">
        <v>10691</v>
      </c>
      <c r="H4406" t="s">
        <v>10691</v>
      </c>
      <c r="I4406" t="s">
        <v>6066</v>
      </c>
      <c r="J4406" t="s">
        <v>10690</v>
      </c>
      <c r="K4406">
        <v>603</v>
      </c>
      <c r="L4406">
        <v>200</v>
      </c>
    </row>
    <row r="4407" spans="1:13" x14ac:dyDescent="0.25">
      <c r="A4407" t="s">
        <v>16</v>
      </c>
      <c r="B4407" t="s">
        <v>13</v>
      </c>
      <c r="C4407" t="s">
        <v>2</v>
      </c>
      <c r="D4407">
        <v>5225315</v>
      </c>
      <c r="E4407">
        <v>5225521</v>
      </c>
      <c r="F4407" t="s">
        <v>48</v>
      </c>
      <c r="I4407" t="s">
        <v>155</v>
      </c>
      <c r="J4407" t="s">
        <v>10692</v>
      </c>
      <c r="K4407">
        <v>207</v>
      </c>
      <c r="M4407" t="s">
        <v>286</v>
      </c>
    </row>
    <row r="4408" spans="1:13" x14ac:dyDescent="0.25">
      <c r="A4408" t="s">
        <v>9427</v>
      </c>
      <c r="B4408" t="s">
        <v>13</v>
      </c>
      <c r="C4408" t="s">
        <v>2</v>
      </c>
      <c r="D4408">
        <v>5225980</v>
      </c>
      <c r="E4408">
        <v>5227526</v>
      </c>
      <c r="F4408" t="s">
        <v>14</v>
      </c>
      <c r="I4408" t="s">
        <v>9438</v>
      </c>
      <c r="J4408" t="s">
        <v>10693</v>
      </c>
      <c r="K4408">
        <v>1547</v>
      </c>
    </row>
    <row r="4409" spans="1:13" x14ac:dyDescent="0.25">
      <c r="A4409" t="s">
        <v>1041</v>
      </c>
      <c r="B4409" t="s">
        <v>13</v>
      </c>
      <c r="C4409" t="s">
        <v>2</v>
      </c>
      <c r="D4409">
        <v>5227622</v>
      </c>
      <c r="E4409">
        <v>5227697</v>
      </c>
      <c r="F4409" t="s">
        <v>14</v>
      </c>
      <c r="I4409" t="s">
        <v>5198</v>
      </c>
      <c r="J4409" t="s">
        <v>10694</v>
      </c>
      <c r="K4409">
        <v>76</v>
      </c>
      <c r="M4409" t="s">
        <v>9436</v>
      </c>
    </row>
    <row r="4410" spans="1:13" x14ac:dyDescent="0.25">
      <c r="A4410" t="s">
        <v>1041</v>
      </c>
      <c r="B4410" t="s">
        <v>13</v>
      </c>
      <c r="C4410" t="s">
        <v>2</v>
      </c>
      <c r="D4410">
        <v>5227716</v>
      </c>
      <c r="E4410">
        <v>5227792</v>
      </c>
      <c r="F4410" t="s">
        <v>14</v>
      </c>
      <c r="I4410" t="s">
        <v>9433</v>
      </c>
      <c r="J4410" t="s">
        <v>10695</v>
      </c>
      <c r="K4410">
        <v>77</v>
      </c>
      <c r="M4410" t="s">
        <v>9434</v>
      </c>
    </row>
    <row r="4411" spans="1:13" x14ac:dyDescent="0.25">
      <c r="A4411" t="s">
        <v>9427</v>
      </c>
      <c r="B4411" t="s">
        <v>13</v>
      </c>
      <c r="C4411" t="s">
        <v>2</v>
      </c>
      <c r="D4411">
        <v>5228013</v>
      </c>
      <c r="E4411">
        <v>5230909</v>
      </c>
      <c r="F4411" t="s">
        <v>14</v>
      </c>
      <c r="I4411" t="s">
        <v>9431</v>
      </c>
      <c r="J4411" t="s">
        <v>10696</v>
      </c>
      <c r="K4411">
        <v>2897</v>
      </c>
    </row>
    <row r="4412" spans="1:13" x14ac:dyDescent="0.25">
      <c r="A4412" t="s">
        <v>9427</v>
      </c>
      <c r="B4412" t="s">
        <v>13</v>
      </c>
      <c r="C4412" t="s">
        <v>2</v>
      </c>
      <c r="D4412">
        <v>5231026</v>
      </c>
      <c r="E4412">
        <v>5231140</v>
      </c>
      <c r="F4412" t="s">
        <v>14</v>
      </c>
      <c r="I4412" t="s">
        <v>9429</v>
      </c>
      <c r="J4412" t="s">
        <v>10697</v>
      </c>
      <c r="K4412">
        <v>115</v>
      </c>
    </row>
    <row r="4413" spans="1:13" x14ac:dyDescent="0.25">
      <c r="A4413" t="s">
        <v>16</v>
      </c>
      <c r="B4413" t="s">
        <v>13</v>
      </c>
      <c r="C4413" t="s">
        <v>2</v>
      </c>
      <c r="D4413">
        <v>5231215</v>
      </c>
      <c r="E4413">
        <v>5231562</v>
      </c>
      <c r="F4413" t="s">
        <v>48</v>
      </c>
      <c r="G4413" t="s">
        <v>10552</v>
      </c>
      <c r="H4413" t="s">
        <v>10552</v>
      </c>
      <c r="I4413" t="s">
        <v>36</v>
      </c>
      <c r="J4413" t="s">
        <v>10698</v>
      </c>
      <c r="K4413">
        <v>348</v>
      </c>
      <c r="L4413">
        <v>115</v>
      </c>
    </row>
    <row r="4414" spans="1:13" x14ac:dyDescent="0.25">
      <c r="A4414" t="s">
        <v>16</v>
      </c>
      <c r="B4414" t="s">
        <v>13</v>
      </c>
      <c r="C4414" t="s">
        <v>2</v>
      </c>
      <c r="D4414">
        <v>5232777</v>
      </c>
      <c r="E4414">
        <v>5233091</v>
      </c>
      <c r="F4414" t="s">
        <v>48</v>
      </c>
      <c r="G4414" t="s">
        <v>10554</v>
      </c>
      <c r="H4414" t="s">
        <v>10554</v>
      </c>
      <c r="I4414" t="s">
        <v>36</v>
      </c>
      <c r="J4414" t="s">
        <v>10699</v>
      </c>
      <c r="K4414">
        <v>315</v>
      </c>
      <c r="L4414">
        <v>104</v>
      </c>
    </row>
    <row r="4415" spans="1:13" x14ac:dyDescent="0.25">
      <c r="A4415" t="s">
        <v>16</v>
      </c>
      <c r="B4415" t="s">
        <v>13</v>
      </c>
      <c r="C4415" t="s">
        <v>2</v>
      </c>
      <c r="D4415">
        <v>5233796</v>
      </c>
      <c r="E4415">
        <v>5234005</v>
      </c>
      <c r="F4415" t="s">
        <v>48</v>
      </c>
      <c r="I4415" t="s">
        <v>155</v>
      </c>
      <c r="J4415" t="s">
        <v>10700</v>
      </c>
      <c r="K4415">
        <v>210</v>
      </c>
      <c r="M4415" t="s">
        <v>286</v>
      </c>
    </row>
    <row r="4416" spans="1:13" x14ac:dyDescent="0.25">
      <c r="A4416" t="s">
        <v>16</v>
      </c>
      <c r="B4416" t="s">
        <v>13</v>
      </c>
      <c r="C4416" t="s">
        <v>2</v>
      </c>
      <c r="D4416">
        <v>5234023</v>
      </c>
      <c r="E4416">
        <v>5234295</v>
      </c>
      <c r="F4416" t="s">
        <v>48</v>
      </c>
      <c r="G4416" t="s">
        <v>243</v>
      </c>
      <c r="H4416" t="s">
        <v>243</v>
      </c>
      <c r="I4416" t="s">
        <v>155</v>
      </c>
      <c r="J4416" t="s">
        <v>10701</v>
      </c>
      <c r="K4416">
        <v>273</v>
      </c>
      <c r="L4416">
        <v>90</v>
      </c>
    </row>
    <row r="4417" spans="1:13" x14ac:dyDescent="0.25">
      <c r="A4417" t="s">
        <v>16</v>
      </c>
      <c r="B4417" t="s">
        <v>13</v>
      </c>
      <c r="C4417" t="s">
        <v>2</v>
      </c>
      <c r="D4417">
        <v>5235325</v>
      </c>
      <c r="E4417">
        <v>5236527</v>
      </c>
      <c r="F4417" t="s">
        <v>48</v>
      </c>
      <c r="G4417" t="s">
        <v>10703</v>
      </c>
      <c r="H4417" t="s">
        <v>10703</v>
      </c>
      <c r="I4417" t="s">
        <v>10704</v>
      </c>
      <c r="J4417" t="s">
        <v>10702</v>
      </c>
      <c r="K4417">
        <v>1203</v>
      </c>
      <c r="L4417">
        <v>400</v>
      </c>
    </row>
    <row r="4418" spans="1:13" x14ac:dyDescent="0.25">
      <c r="A4418" t="s">
        <v>16</v>
      </c>
      <c r="B4418" t="s">
        <v>13</v>
      </c>
      <c r="C4418" t="s">
        <v>2</v>
      </c>
      <c r="D4418">
        <v>5236524</v>
      </c>
      <c r="E4418">
        <v>5236850</v>
      </c>
      <c r="F4418" t="s">
        <v>48</v>
      </c>
      <c r="G4418" t="s">
        <v>10706</v>
      </c>
      <c r="H4418" t="s">
        <v>10706</v>
      </c>
      <c r="I4418" t="s">
        <v>36</v>
      </c>
      <c r="J4418" t="s">
        <v>10705</v>
      </c>
      <c r="K4418">
        <v>327</v>
      </c>
      <c r="L4418">
        <v>108</v>
      </c>
    </row>
    <row r="4419" spans="1:13" x14ac:dyDescent="0.25">
      <c r="A4419" t="s">
        <v>16</v>
      </c>
      <c r="B4419" t="s">
        <v>13</v>
      </c>
      <c r="C4419" t="s">
        <v>2</v>
      </c>
      <c r="D4419">
        <v>5239134</v>
      </c>
      <c r="E4419">
        <v>5239691</v>
      </c>
      <c r="F4419" t="s">
        <v>14</v>
      </c>
      <c r="G4419" t="s">
        <v>10708</v>
      </c>
      <c r="H4419" t="s">
        <v>10708</v>
      </c>
      <c r="I4419" t="s">
        <v>36</v>
      </c>
      <c r="J4419" t="s">
        <v>10707</v>
      </c>
      <c r="K4419">
        <v>558</v>
      </c>
      <c r="L4419">
        <v>185</v>
      </c>
    </row>
    <row r="4420" spans="1:13" x14ac:dyDescent="0.25">
      <c r="A4420" t="s">
        <v>16</v>
      </c>
      <c r="B4420" t="s">
        <v>13</v>
      </c>
      <c r="C4420" t="s">
        <v>2</v>
      </c>
      <c r="D4420">
        <v>5241095</v>
      </c>
      <c r="E4420">
        <v>5242285</v>
      </c>
      <c r="F4420" t="s">
        <v>14</v>
      </c>
      <c r="G4420" t="s">
        <v>2461</v>
      </c>
      <c r="H4420" t="s">
        <v>2461</v>
      </c>
      <c r="I4420" t="s">
        <v>2462</v>
      </c>
      <c r="J4420" t="s">
        <v>10709</v>
      </c>
      <c r="K4420">
        <v>1191</v>
      </c>
      <c r="L4420">
        <v>396</v>
      </c>
    </row>
    <row r="4421" spans="1:13" x14ac:dyDescent="0.25">
      <c r="A4421" t="s">
        <v>16</v>
      </c>
      <c r="B4421" t="s">
        <v>13</v>
      </c>
      <c r="C4421" t="s">
        <v>2</v>
      </c>
      <c r="D4421">
        <v>5242311</v>
      </c>
      <c r="E4421">
        <v>5242523</v>
      </c>
      <c r="F4421" t="s">
        <v>48</v>
      </c>
      <c r="G4421" t="s">
        <v>10711</v>
      </c>
      <c r="H4421" t="s">
        <v>10711</v>
      </c>
      <c r="I4421" t="s">
        <v>36</v>
      </c>
      <c r="J4421" t="s">
        <v>10710</v>
      </c>
      <c r="K4421">
        <v>213</v>
      </c>
      <c r="L4421">
        <v>70</v>
      </c>
    </row>
    <row r="4422" spans="1:13" x14ac:dyDescent="0.25">
      <c r="A4422" t="s">
        <v>16</v>
      </c>
      <c r="B4422" t="s">
        <v>13</v>
      </c>
      <c r="C4422" t="s">
        <v>2</v>
      </c>
      <c r="D4422">
        <v>5242527</v>
      </c>
      <c r="E4422">
        <v>5242823</v>
      </c>
      <c r="F4422" t="s">
        <v>48</v>
      </c>
      <c r="G4422" t="s">
        <v>10713</v>
      </c>
      <c r="H4422" t="s">
        <v>10713</v>
      </c>
      <c r="I4422" t="s">
        <v>664</v>
      </c>
      <c r="J4422" t="s">
        <v>10712</v>
      </c>
      <c r="K4422">
        <v>297</v>
      </c>
      <c r="L4422">
        <v>98</v>
      </c>
    </row>
    <row r="4423" spans="1:13" x14ac:dyDescent="0.25">
      <c r="A4423" t="s">
        <v>16</v>
      </c>
      <c r="B4423" t="s">
        <v>13</v>
      </c>
      <c r="C4423" t="s">
        <v>2</v>
      </c>
      <c r="D4423">
        <v>5242820</v>
      </c>
      <c r="E4423">
        <v>5243761</v>
      </c>
      <c r="F4423" t="s">
        <v>48</v>
      </c>
      <c r="G4423" t="s">
        <v>10715</v>
      </c>
      <c r="H4423" t="s">
        <v>10715</v>
      </c>
      <c r="I4423" t="s">
        <v>10716</v>
      </c>
      <c r="J4423" t="s">
        <v>10714</v>
      </c>
      <c r="K4423">
        <v>942</v>
      </c>
      <c r="L4423">
        <v>313</v>
      </c>
    </row>
    <row r="4424" spans="1:13" x14ac:dyDescent="0.25">
      <c r="A4424" t="s">
        <v>16</v>
      </c>
      <c r="B4424" t="s">
        <v>13</v>
      </c>
      <c r="C4424" t="s">
        <v>2</v>
      </c>
      <c r="D4424">
        <v>5244183</v>
      </c>
      <c r="E4424">
        <v>5245520</v>
      </c>
      <c r="F4424" t="s">
        <v>48</v>
      </c>
      <c r="G4424" t="s">
        <v>4487</v>
      </c>
      <c r="H4424" t="s">
        <v>4487</v>
      </c>
      <c r="I4424" t="s">
        <v>4488</v>
      </c>
      <c r="J4424" t="s">
        <v>10717</v>
      </c>
      <c r="K4424">
        <v>1338</v>
      </c>
      <c r="L4424">
        <v>445</v>
      </c>
    </row>
    <row r="4425" spans="1:13" x14ac:dyDescent="0.25">
      <c r="A4425" t="s">
        <v>16</v>
      </c>
      <c r="B4425" t="s">
        <v>13</v>
      </c>
      <c r="C4425" t="s">
        <v>2</v>
      </c>
      <c r="D4425">
        <v>5245895</v>
      </c>
      <c r="E4425">
        <v>5246122</v>
      </c>
      <c r="F4425" t="s">
        <v>14</v>
      </c>
      <c r="I4425" t="s">
        <v>36</v>
      </c>
      <c r="J4425" t="s">
        <v>10718</v>
      </c>
      <c r="K4425">
        <v>228</v>
      </c>
      <c r="M4425" t="s">
        <v>286</v>
      </c>
    </row>
    <row r="4426" spans="1:13" x14ac:dyDescent="0.25">
      <c r="A4426" t="s">
        <v>16</v>
      </c>
      <c r="B4426" t="s">
        <v>13</v>
      </c>
      <c r="C4426" t="s">
        <v>2</v>
      </c>
      <c r="D4426">
        <v>5246841</v>
      </c>
      <c r="E4426">
        <v>5247362</v>
      </c>
      <c r="F4426" t="s">
        <v>48</v>
      </c>
      <c r="G4426" t="s">
        <v>10720</v>
      </c>
      <c r="H4426" t="s">
        <v>10720</v>
      </c>
      <c r="I4426" t="s">
        <v>10721</v>
      </c>
      <c r="J4426" t="s">
        <v>10719</v>
      </c>
      <c r="K4426">
        <v>522</v>
      </c>
      <c r="L4426">
        <v>173</v>
      </c>
    </row>
    <row r="4427" spans="1:13" x14ac:dyDescent="0.25">
      <c r="A4427" t="s">
        <v>16</v>
      </c>
      <c r="B4427" t="s">
        <v>13</v>
      </c>
      <c r="C4427" t="s">
        <v>2</v>
      </c>
      <c r="D4427">
        <v>5247383</v>
      </c>
      <c r="E4427">
        <v>5247834</v>
      </c>
      <c r="F4427" t="s">
        <v>14</v>
      </c>
      <c r="I4427" t="s">
        <v>155</v>
      </c>
      <c r="J4427" t="s">
        <v>10722</v>
      </c>
      <c r="K4427">
        <v>452</v>
      </c>
      <c r="M4427" t="s">
        <v>286</v>
      </c>
    </row>
    <row r="4428" spans="1:13" x14ac:dyDescent="0.25">
      <c r="A4428" t="s">
        <v>16</v>
      </c>
      <c r="B4428" t="s">
        <v>13</v>
      </c>
      <c r="C4428" t="s">
        <v>10723</v>
      </c>
      <c r="D4428">
        <v>1</v>
      </c>
      <c r="E4428">
        <v>488</v>
      </c>
      <c r="F4428" t="s">
        <v>48</v>
      </c>
      <c r="G4428" t="s">
        <v>10725</v>
      </c>
      <c r="H4428" t="s">
        <v>10725</v>
      </c>
      <c r="I4428" t="s">
        <v>10476</v>
      </c>
      <c r="J4428" t="s">
        <v>10724</v>
      </c>
      <c r="K4428">
        <v>488</v>
      </c>
      <c r="L4428">
        <v>162</v>
      </c>
      <c r="M4428" t="s">
        <v>1318</v>
      </c>
    </row>
    <row r="4429" spans="1:13" x14ac:dyDescent="0.25">
      <c r="A4429" t="s">
        <v>16</v>
      </c>
      <c r="B4429" t="s">
        <v>13</v>
      </c>
      <c r="C4429" t="s">
        <v>10723</v>
      </c>
      <c r="D4429">
        <v>1123</v>
      </c>
      <c r="E4429">
        <v>1944</v>
      </c>
      <c r="F4429" t="s">
        <v>48</v>
      </c>
      <c r="G4429" t="s">
        <v>10673</v>
      </c>
      <c r="H4429" t="s">
        <v>10673</v>
      </c>
      <c r="I4429" t="s">
        <v>36</v>
      </c>
      <c r="J4429" t="s">
        <v>10726</v>
      </c>
      <c r="K4429">
        <v>822</v>
      </c>
      <c r="L4429">
        <v>273</v>
      </c>
    </row>
    <row r="4430" spans="1:13" x14ac:dyDescent="0.25">
      <c r="A4430" t="s">
        <v>16</v>
      </c>
      <c r="B4430" t="s">
        <v>13</v>
      </c>
      <c r="C4430" t="s">
        <v>10723</v>
      </c>
      <c r="D4430">
        <v>2871</v>
      </c>
      <c r="E4430">
        <v>3137</v>
      </c>
      <c r="F4430" t="s">
        <v>14</v>
      </c>
      <c r="G4430" t="s">
        <v>5294</v>
      </c>
      <c r="H4430" t="s">
        <v>5294</v>
      </c>
      <c r="I4430" t="s">
        <v>155</v>
      </c>
      <c r="J4430" t="s">
        <v>10727</v>
      </c>
      <c r="K4430">
        <v>267</v>
      </c>
      <c r="L4430">
        <v>88</v>
      </c>
    </row>
    <row r="4431" spans="1:13" x14ac:dyDescent="0.25">
      <c r="A4431" t="s">
        <v>16</v>
      </c>
      <c r="B4431" t="s">
        <v>13</v>
      </c>
      <c r="C4431" t="s">
        <v>10723</v>
      </c>
      <c r="D4431">
        <v>3131</v>
      </c>
      <c r="E4431">
        <v>3958</v>
      </c>
      <c r="F4431" t="s">
        <v>14</v>
      </c>
      <c r="G4431" t="s">
        <v>10729</v>
      </c>
      <c r="H4431" t="s">
        <v>10729</v>
      </c>
      <c r="I4431" t="s">
        <v>155</v>
      </c>
      <c r="J4431" t="s">
        <v>10728</v>
      </c>
      <c r="K4431">
        <v>828</v>
      </c>
      <c r="L4431">
        <v>275</v>
      </c>
    </row>
    <row r="4432" spans="1:13" x14ac:dyDescent="0.25">
      <c r="A4432" t="s">
        <v>16</v>
      </c>
      <c r="B4432" t="s">
        <v>13</v>
      </c>
      <c r="C4432" t="s">
        <v>10723</v>
      </c>
      <c r="D4432">
        <v>4089</v>
      </c>
      <c r="E4432">
        <v>4526</v>
      </c>
      <c r="F4432" t="s">
        <v>14</v>
      </c>
      <c r="G4432" t="s">
        <v>10489</v>
      </c>
      <c r="H4432" t="s">
        <v>10489</v>
      </c>
      <c r="I4432" t="s">
        <v>36</v>
      </c>
      <c r="J4432" t="s">
        <v>10730</v>
      </c>
      <c r="K4432">
        <v>438</v>
      </c>
      <c r="L4432">
        <v>145</v>
      </c>
    </row>
    <row r="4433" spans="1:13" x14ac:dyDescent="0.25">
      <c r="A4433" t="s">
        <v>16</v>
      </c>
      <c r="B4433" t="s">
        <v>13</v>
      </c>
      <c r="C4433" t="s">
        <v>10723</v>
      </c>
      <c r="D4433">
        <v>4733</v>
      </c>
      <c r="E4433">
        <v>4984</v>
      </c>
      <c r="F4433" t="s">
        <v>14</v>
      </c>
      <c r="G4433" t="s">
        <v>10491</v>
      </c>
      <c r="H4433" t="s">
        <v>10491</v>
      </c>
      <c r="I4433" t="s">
        <v>116</v>
      </c>
      <c r="J4433" t="s">
        <v>10731</v>
      </c>
      <c r="K4433">
        <v>252</v>
      </c>
      <c r="L4433">
        <v>83</v>
      </c>
    </row>
    <row r="4434" spans="1:13" x14ac:dyDescent="0.25">
      <c r="A4434" t="s">
        <v>16</v>
      </c>
      <c r="B4434" t="s">
        <v>13</v>
      </c>
      <c r="C4434" t="s">
        <v>10723</v>
      </c>
      <c r="D4434">
        <v>4981</v>
      </c>
      <c r="E4434">
        <v>5376</v>
      </c>
      <c r="F4434" t="s">
        <v>14</v>
      </c>
      <c r="G4434" t="s">
        <v>10733</v>
      </c>
      <c r="H4434" t="s">
        <v>10733</v>
      </c>
      <c r="I4434" t="s">
        <v>664</v>
      </c>
      <c r="J4434" t="s">
        <v>10732</v>
      </c>
      <c r="K4434">
        <v>396</v>
      </c>
      <c r="L4434">
        <v>131</v>
      </c>
    </row>
    <row r="4435" spans="1:13" x14ac:dyDescent="0.25">
      <c r="A4435" t="s">
        <v>16</v>
      </c>
      <c r="B4435" t="s">
        <v>13</v>
      </c>
      <c r="C4435" t="s">
        <v>10723</v>
      </c>
      <c r="D4435">
        <v>5537</v>
      </c>
      <c r="E4435">
        <v>5914</v>
      </c>
      <c r="F4435" t="s">
        <v>48</v>
      </c>
      <c r="G4435" t="s">
        <v>10495</v>
      </c>
      <c r="H4435" t="s">
        <v>10495</v>
      </c>
      <c r="I4435" t="s">
        <v>36</v>
      </c>
      <c r="J4435" t="s">
        <v>10734</v>
      </c>
      <c r="K4435">
        <v>378</v>
      </c>
      <c r="L4435">
        <v>125</v>
      </c>
    </row>
    <row r="4436" spans="1:13" x14ac:dyDescent="0.25">
      <c r="A4436" t="s">
        <v>16</v>
      </c>
      <c r="B4436" t="s">
        <v>13</v>
      </c>
      <c r="C4436" t="s">
        <v>10723</v>
      </c>
      <c r="D4436">
        <v>6069</v>
      </c>
      <c r="E4436">
        <v>6197</v>
      </c>
      <c r="F4436" t="s">
        <v>48</v>
      </c>
      <c r="G4436" t="s">
        <v>10497</v>
      </c>
      <c r="H4436" t="s">
        <v>10497</v>
      </c>
      <c r="I4436" t="s">
        <v>155</v>
      </c>
      <c r="J4436" t="s">
        <v>10735</v>
      </c>
      <c r="K4436">
        <v>129</v>
      </c>
      <c r="L4436">
        <v>42</v>
      </c>
    </row>
    <row r="4437" spans="1:13" x14ac:dyDescent="0.25">
      <c r="A4437" t="s">
        <v>16</v>
      </c>
      <c r="B4437" t="s">
        <v>13</v>
      </c>
      <c r="C4437" t="s">
        <v>10723</v>
      </c>
      <c r="D4437">
        <v>6370</v>
      </c>
      <c r="E4437">
        <v>7287</v>
      </c>
      <c r="F4437" t="s">
        <v>48</v>
      </c>
      <c r="G4437" t="s">
        <v>10737</v>
      </c>
      <c r="H4437" t="s">
        <v>10737</v>
      </c>
      <c r="I4437" t="s">
        <v>36</v>
      </c>
      <c r="J4437" t="s">
        <v>10736</v>
      </c>
      <c r="K4437">
        <v>918</v>
      </c>
      <c r="L4437">
        <v>305</v>
      </c>
    </row>
    <row r="4438" spans="1:13" x14ac:dyDescent="0.25">
      <c r="A4438" t="s">
        <v>16</v>
      </c>
      <c r="B4438" t="s">
        <v>13</v>
      </c>
      <c r="C4438" t="s">
        <v>10723</v>
      </c>
      <c r="D4438">
        <v>7371</v>
      </c>
      <c r="E4438">
        <v>7592</v>
      </c>
      <c r="F4438" t="s">
        <v>48</v>
      </c>
      <c r="G4438" t="s">
        <v>10677</v>
      </c>
      <c r="H4438" t="s">
        <v>10677</v>
      </c>
      <c r="I4438" t="s">
        <v>36</v>
      </c>
      <c r="J4438" t="s">
        <v>10738</v>
      </c>
      <c r="K4438">
        <v>222</v>
      </c>
      <c r="L4438">
        <v>73</v>
      </c>
    </row>
    <row r="4439" spans="1:13" x14ac:dyDescent="0.25">
      <c r="A4439" t="s">
        <v>16</v>
      </c>
      <c r="B4439" t="s">
        <v>13</v>
      </c>
      <c r="C4439" t="s">
        <v>10723</v>
      </c>
      <c r="D4439">
        <v>7626</v>
      </c>
      <c r="E4439">
        <v>7859</v>
      </c>
      <c r="F4439" t="s">
        <v>14</v>
      </c>
      <c r="G4439" t="s">
        <v>10679</v>
      </c>
      <c r="H4439" t="s">
        <v>10679</v>
      </c>
      <c r="I4439" t="s">
        <v>36</v>
      </c>
      <c r="J4439" t="s">
        <v>10739</v>
      </c>
      <c r="K4439">
        <v>234</v>
      </c>
      <c r="L4439">
        <v>77</v>
      </c>
    </row>
    <row r="4440" spans="1:13" x14ac:dyDescent="0.25">
      <c r="A4440" t="s">
        <v>16</v>
      </c>
      <c r="B4440" t="s">
        <v>13</v>
      </c>
      <c r="C4440" t="s">
        <v>10723</v>
      </c>
      <c r="D4440">
        <v>7882</v>
      </c>
      <c r="E4440">
        <v>8418</v>
      </c>
      <c r="F4440" t="s">
        <v>48</v>
      </c>
      <c r="G4440" t="s">
        <v>10681</v>
      </c>
      <c r="H4440" t="s">
        <v>10681</v>
      </c>
      <c r="I4440" t="s">
        <v>36</v>
      </c>
      <c r="J4440" t="s">
        <v>10740</v>
      </c>
      <c r="K4440">
        <v>537</v>
      </c>
      <c r="L4440">
        <v>178</v>
      </c>
    </row>
    <row r="4441" spans="1:13" x14ac:dyDescent="0.25">
      <c r="A4441" t="s">
        <v>16</v>
      </c>
      <c r="B4441" t="s">
        <v>13</v>
      </c>
      <c r="C4441" t="s">
        <v>10723</v>
      </c>
      <c r="D4441">
        <v>8408</v>
      </c>
      <c r="E4441">
        <v>8620</v>
      </c>
      <c r="F4441" t="s">
        <v>48</v>
      </c>
      <c r="G4441" t="s">
        <v>10683</v>
      </c>
      <c r="H4441" t="s">
        <v>10683</v>
      </c>
      <c r="I4441" t="s">
        <v>36</v>
      </c>
      <c r="J4441" t="s">
        <v>10741</v>
      </c>
      <c r="K4441">
        <v>213</v>
      </c>
      <c r="L4441">
        <v>70</v>
      </c>
    </row>
    <row r="4442" spans="1:13" x14ac:dyDescent="0.25">
      <c r="A4442" t="s">
        <v>16</v>
      </c>
      <c r="B4442" t="s">
        <v>13</v>
      </c>
      <c r="C4442" t="s">
        <v>10723</v>
      </c>
      <c r="D4442">
        <v>8891</v>
      </c>
      <c r="E4442">
        <v>9223</v>
      </c>
      <c r="F4442" t="s">
        <v>48</v>
      </c>
      <c r="G4442" t="s">
        <v>10685</v>
      </c>
      <c r="H4442" t="s">
        <v>10685</v>
      </c>
      <c r="I4442" t="s">
        <v>10686</v>
      </c>
      <c r="J4442" t="s">
        <v>10742</v>
      </c>
      <c r="K4442">
        <v>333</v>
      </c>
      <c r="L4442">
        <v>110</v>
      </c>
    </row>
    <row r="4443" spans="1:13" x14ac:dyDescent="0.25">
      <c r="A4443" t="s">
        <v>16</v>
      </c>
      <c r="B4443" t="s">
        <v>13</v>
      </c>
      <c r="C4443" t="s">
        <v>10723</v>
      </c>
      <c r="D4443">
        <v>9223</v>
      </c>
      <c r="E4443">
        <v>9480</v>
      </c>
      <c r="F4443" t="s">
        <v>48</v>
      </c>
      <c r="G4443" t="s">
        <v>10688</v>
      </c>
      <c r="H4443" t="s">
        <v>10688</v>
      </c>
      <c r="I4443" t="s">
        <v>10689</v>
      </c>
      <c r="J4443" t="s">
        <v>10743</v>
      </c>
      <c r="K4443">
        <v>258</v>
      </c>
      <c r="L4443">
        <v>85</v>
      </c>
    </row>
    <row r="4444" spans="1:13" x14ac:dyDescent="0.25">
      <c r="A4444" t="s">
        <v>16</v>
      </c>
      <c r="B4444" t="s">
        <v>13</v>
      </c>
      <c r="C4444" t="s">
        <v>10723</v>
      </c>
      <c r="D4444">
        <v>9686</v>
      </c>
      <c r="E4444">
        <v>10288</v>
      </c>
      <c r="F4444" t="s">
        <v>14</v>
      </c>
      <c r="G4444" t="s">
        <v>10691</v>
      </c>
      <c r="H4444" t="s">
        <v>10691</v>
      </c>
      <c r="I4444" t="s">
        <v>6066</v>
      </c>
      <c r="J4444" t="s">
        <v>10744</v>
      </c>
      <c r="K4444">
        <v>603</v>
      </c>
      <c r="L4444">
        <v>200</v>
      </c>
    </row>
    <row r="4445" spans="1:13" x14ac:dyDescent="0.25">
      <c r="A4445" t="s">
        <v>16</v>
      </c>
      <c r="B4445" t="s">
        <v>13</v>
      </c>
      <c r="C4445" t="s">
        <v>10723</v>
      </c>
      <c r="D4445">
        <v>10743</v>
      </c>
      <c r="E4445">
        <v>10949</v>
      </c>
      <c r="F4445" t="s">
        <v>48</v>
      </c>
      <c r="I4445" t="s">
        <v>155</v>
      </c>
      <c r="J4445" t="s">
        <v>10745</v>
      </c>
      <c r="K4445">
        <v>207</v>
      </c>
      <c r="M4445" t="s">
        <v>286</v>
      </c>
    </row>
    <row r="4446" spans="1:13" x14ac:dyDescent="0.25">
      <c r="A4446" t="s">
        <v>16</v>
      </c>
      <c r="B4446" t="s">
        <v>13</v>
      </c>
      <c r="C4446" t="s">
        <v>10723</v>
      </c>
      <c r="D4446">
        <v>11493</v>
      </c>
      <c r="E4446">
        <v>11729</v>
      </c>
      <c r="F4446" t="s">
        <v>48</v>
      </c>
      <c r="G4446" t="s">
        <v>10472</v>
      </c>
      <c r="H4446" t="s">
        <v>10472</v>
      </c>
      <c r="I4446" t="s">
        <v>36</v>
      </c>
      <c r="J4446" t="s">
        <v>10746</v>
      </c>
      <c r="K4446">
        <v>237</v>
      </c>
      <c r="L4446">
        <v>78</v>
      </c>
    </row>
    <row r="4447" spans="1:13" x14ac:dyDescent="0.25">
      <c r="A4447" t="s">
        <v>16</v>
      </c>
      <c r="B4447" t="s">
        <v>13</v>
      </c>
      <c r="C4447" t="s">
        <v>10723</v>
      </c>
      <c r="D4447">
        <v>11726</v>
      </c>
      <c r="E4447">
        <v>12355</v>
      </c>
      <c r="F4447" t="s">
        <v>48</v>
      </c>
      <c r="G4447" t="s">
        <v>10474</v>
      </c>
      <c r="H4447" t="s">
        <v>10474</v>
      </c>
      <c r="I4447" t="s">
        <v>10475</v>
      </c>
      <c r="J4447" t="s">
        <v>10747</v>
      </c>
      <c r="K4447">
        <v>630</v>
      </c>
      <c r="L4447">
        <v>209</v>
      </c>
    </row>
    <row r="4448" spans="1:13" x14ac:dyDescent="0.25">
      <c r="A4448" t="s">
        <v>16</v>
      </c>
      <c r="B4448" t="s">
        <v>13</v>
      </c>
      <c r="C4448" t="s">
        <v>10723</v>
      </c>
      <c r="D4448">
        <v>12438</v>
      </c>
      <c r="E4448">
        <v>12759</v>
      </c>
      <c r="F4448" t="s">
        <v>48</v>
      </c>
      <c r="I4448" t="s">
        <v>10476</v>
      </c>
      <c r="J4448" t="s">
        <v>10748</v>
      </c>
      <c r="K4448">
        <v>322</v>
      </c>
      <c r="M4448" t="s">
        <v>286</v>
      </c>
    </row>
    <row r="4449" spans="1:13" x14ac:dyDescent="0.25">
      <c r="A4449" t="s">
        <v>16</v>
      </c>
      <c r="B4449" t="s">
        <v>13</v>
      </c>
      <c r="C4449" t="s">
        <v>10723</v>
      </c>
      <c r="D4449">
        <v>354</v>
      </c>
      <c r="E4449">
        <v>953</v>
      </c>
      <c r="F4449" t="s">
        <v>48</v>
      </c>
      <c r="G4449" t="s">
        <v>10581</v>
      </c>
      <c r="H4449" t="s">
        <v>10581</v>
      </c>
      <c r="I4449" t="s">
        <v>36</v>
      </c>
      <c r="J4449" t="s">
        <v>10749</v>
      </c>
      <c r="K4449">
        <v>600</v>
      </c>
      <c r="L4449">
        <v>199</v>
      </c>
    </row>
    <row r="4450" spans="1:13" x14ac:dyDescent="0.25">
      <c r="A4450" t="s">
        <v>16</v>
      </c>
      <c r="B4450" t="s">
        <v>13</v>
      </c>
      <c r="C4450" t="s">
        <v>10723</v>
      </c>
      <c r="D4450">
        <v>1100</v>
      </c>
      <c r="E4450">
        <v>1429</v>
      </c>
      <c r="F4450" t="s">
        <v>14</v>
      </c>
      <c r="G4450" t="s">
        <v>10583</v>
      </c>
      <c r="H4450" t="s">
        <v>10583</v>
      </c>
      <c r="I4450" t="s">
        <v>36</v>
      </c>
      <c r="J4450" t="s">
        <v>10750</v>
      </c>
      <c r="K4450">
        <v>330</v>
      </c>
      <c r="L4450">
        <v>109</v>
      </c>
    </row>
    <row r="4451" spans="1:13" x14ac:dyDescent="0.25">
      <c r="A4451" t="s">
        <v>16</v>
      </c>
      <c r="B4451" t="s">
        <v>13</v>
      </c>
      <c r="C4451" t="s">
        <v>10723</v>
      </c>
      <c r="D4451">
        <v>1859</v>
      </c>
      <c r="E4451">
        <v>2239</v>
      </c>
      <c r="F4451" t="s">
        <v>48</v>
      </c>
      <c r="G4451" t="s">
        <v>10585</v>
      </c>
      <c r="H4451" t="s">
        <v>10585</v>
      </c>
      <c r="I4451" t="s">
        <v>36</v>
      </c>
      <c r="J4451" t="s">
        <v>10751</v>
      </c>
      <c r="K4451">
        <v>381</v>
      </c>
      <c r="L4451">
        <v>126</v>
      </c>
    </row>
    <row r="4452" spans="1:13" x14ac:dyDescent="0.25">
      <c r="A4452" t="s">
        <v>16</v>
      </c>
      <c r="B4452" t="s">
        <v>13</v>
      </c>
      <c r="C4452" t="s">
        <v>10723</v>
      </c>
      <c r="D4452">
        <v>2286</v>
      </c>
      <c r="E4452">
        <v>2486</v>
      </c>
      <c r="F4452" t="s">
        <v>48</v>
      </c>
      <c r="G4452" t="s">
        <v>10587</v>
      </c>
      <c r="H4452" t="s">
        <v>10587</v>
      </c>
      <c r="I4452" t="s">
        <v>6066</v>
      </c>
      <c r="J4452" t="s">
        <v>10752</v>
      </c>
      <c r="K4452">
        <v>201</v>
      </c>
      <c r="L4452">
        <v>66</v>
      </c>
    </row>
    <row r="4453" spans="1:13" x14ac:dyDescent="0.25">
      <c r="A4453" t="s">
        <v>16</v>
      </c>
      <c r="B4453" t="s">
        <v>13</v>
      </c>
      <c r="C4453" t="s">
        <v>10723</v>
      </c>
      <c r="D4453">
        <v>2625</v>
      </c>
      <c r="E4453">
        <v>3230</v>
      </c>
      <c r="F4453" t="s">
        <v>14</v>
      </c>
      <c r="G4453" t="s">
        <v>10537</v>
      </c>
      <c r="H4453" t="s">
        <v>10537</v>
      </c>
      <c r="I4453" t="s">
        <v>36</v>
      </c>
      <c r="J4453" t="s">
        <v>10753</v>
      </c>
      <c r="K4453">
        <v>606</v>
      </c>
      <c r="L4453">
        <v>201</v>
      </c>
    </row>
    <row r="4454" spans="1:13" x14ac:dyDescent="0.25">
      <c r="A4454" t="s">
        <v>16</v>
      </c>
      <c r="B4454" t="s">
        <v>13</v>
      </c>
      <c r="C4454" t="s">
        <v>10723</v>
      </c>
      <c r="D4454">
        <v>4142</v>
      </c>
      <c r="E4454">
        <v>4663</v>
      </c>
      <c r="F4454" t="s">
        <v>48</v>
      </c>
      <c r="I4454" t="s">
        <v>7935</v>
      </c>
      <c r="J4454" t="s">
        <v>10754</v>
      </c>
      <c r="K4454">
        <v>522</v>
      </c>
      <c r="M4454" t="s">
        <v>286</v>
      </c>
    </row>
    <row r="4455" spans="1:13" x14ac:dyDescent="0.25">
      <c r="A4455" t="s">
        <v>16</v>
      </c>
      <c r="B4455" t="s">
        <v>13</v>
      </c>
      <c r="C4455" t="s">
        <v>10723</v>
      </c>
      <c r="D4455">
        <v>4855</v>
      </c>
      <c r="E4455">
        <v>5304</v>
      </c>
      <c r="F4455" t="s">
        <v>14</v>
      </c>
      <c r="I4455" t="s">
        <v>155</v>
      </c>
      <c r="J4455" t="s">
        <v>10755</v>
      </c>
      <c r="K4455">
        <v>450</v>
      </c>
      <c r="M4455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1.Proteins</vt:lpstr>
      <vt:lpstr>2.table</vt:lpstr>
      <vt:lpstr>feature_table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2016-12-20T20:04:21Z</dcterms:created>
  <dcterms:modified xsi:type="dcterms:W3CDTF">2016-12-22T21:34:02Z</dcterms:modified>
</cp:coreProperties>
</file>