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52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K3" i="1"/>
  <c r="K4" i="1"/>
  <c r="K5" i="1"/>
  <c r="K6" i="1"/>
  <c r="K7" i="1"/>
  <c r="K8" i="1"/>
  <c r="K9" i="1"/>
  <c r="K10" i="1"/>
  <c r="J3" i="1"/>
  <c r="J4" i="1"/>
  <c r="J5" i="1"/>
  <c r="J6" i="1"/>
  <c r="J7" i="1"/>
  <c r="J8" i="1"/>
  <c r="J9" i="1"/>
  <c r="J10" i="1"/>
  <c r="L2" i="1"/>
  <c r="K2" i="1"/>
  <c r="J2" i="1"/>
  <c r="F3" i="1"/>
  <c r="F4" i="1"/>
  <c r="F5" i="1"/>
  <c r="F6" i="1"/>
  <c r="F7" i="1"/>
  <c r="F8" i="1"/>
  <c r="F9" i="1"/>
  <c r="F10" i="1"/>
  <c r="F11" i="1"/>
  <c r="F2" i="1"/>
  <c r="E3" i="1"/>
  <c r="E4" i="1"/>
  <c r="E5" i="1"/>
  <c r="E6" i="1"/>
  <c r="E7" i="1"/>
  <c r="E8" i="1"/>
  <c r="E9" i="1"/>
  <c r="E10" i="1"/>
  <c r="E11" i="1"/>
  <c r="E2" i="1"/>
</calcChain>
</file>

<file path=xl/sharedStrings.xml><?xml version="1.0" encoding="utf-8"?>
<sst xmlns="http://schemas.openxmlformats.org/spreadsheetml/2006/main" count="32" uniqueCount="11">
  <si>
    <t>Старт</t>
  </si>
  <si>
    <t>Стоп</t>
  </si>
  <si>
    <t xml:space="preserve">Длина </t>
  </si>
  <si>
    <t>Остаток от деления на 3</t>
  </si>
  <si>
    <t>Рамка</t>
  </si>
  <si>
    <t>Тип</t>
  </si>
  <si>
    <t>AUGUSTUS</t>
  </si>
  <si>
    <t>кодирующий</t>
  </si>
  <si>
    <t xml:space="preserve">№ экзона </t>
  </si>
  <si>
    <t xml:space="preserve">№ интрона </t>
  </si>
  <si>
    <t>Аннотация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</si>
</sst>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H11" totalsRowShown="0">
  <autoFilter ref="A1:H11"/>
  <tableColumns count="8">
    <tableColumn id="1" name="Аннотация" dataDxfId="0"/>
    <tableColumn id="2" name="№ экзона "/>
    <tableColumn id="3" name="Старт"/>
    <tableColumn id="4" name="Стоп"/>
    <tableColumn id="5" name="Длина ">
      <calculatedColumnFormula>D2-C2+1</calculatedColumnFormula>
    </tableColumn>
    <tableColumn id="6" name="Остаток от деления на 3">
      <calculatedColumnFormula>MOD(E2,3)</calculatedColumnFormula>
    </tableColumn>
    <tableColumn id="7" name="Рамка"/>
    <tableColumn id="8" name="Тип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1:L10" totalsRowShown="0">
  <autoFilter ref="I1:L10"/>
  <tableColumns count="4">
    <tableColumn id="1" name="№ интрона "/>
    <tableColumn id="2" name="Старт">
      <calculatedColumnFormula>D2+1</calculatedColumnFormula>
    </tableColumn>
    <tableColumn id="3" name="Стоп">
      <calculatedColumnFormula>C3-1</calculatedColumnFormula>
    </tableColumn>
    <tableColumn id="4" name="Длина ">
      <calculatedColumnFormula>K2-J2+1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I15" sqref="I15"/>
    </sheetView>
  </sheetViews>
  <sheetFormatPr defaultRowHeight="15" x14ac:dyDescent="0.25"/>
  <cols>
    <col min="1" max="1" width="11.85546875" customWidth="1"/>
    <col min="2" max="2" width="12.28515625" customWidth="1"/>
    <col min="4" max="4" width="9.5703125" customWidth="1"/>
    <col min="5" max="5" width="9.42578125" customWidth="1"/>
    <col min="6" max="6" width="25" customWidth="1"/>
    <col min="8" max="8" width="15.5703125" customWidth="1"/>
    <col min="9" max="9" width="13.7109375" customWidth="1"/>
    <col min="10" max="10" width="9.7109375" customWidth="1"/>
    <col min="11" max="11" width="10.42578125" customWidth="1"/>
    <col min="12" max="12" width="9.42578125" customWidth="1"/>
  </cols>
  <sheetData>
    <row r="1" spans="1:12" x14ac:dyDescent="0.25">
      <c r="A1" t="s">
        <v>10</v>
      </c>
      <c r="B1" t="s">
        <v>8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9</v>
      </c>
      <c r="J1" t="s">
        <v>0</v>
      </c>
      <c r="K1" t="s">
        <v>1</v>
      </c>
      <c r="L1" t="s">
        <v>2</v>
      </c>
    </row>
    <row r="2" spans="1:12" x14ac:dyDescent="0.25">
      <c r="A2" s="1" t="s">
        <v>6</v>
      </c>
      <c r="B2">
        <v>1</v>
      </c>
      <c r="C2">
        <v>47844269</v>
      </c>
      <c r="D2">
        <v>47845005</v>
      </c>
      <c r="E2">
        <f>D2-C2+1</f>
        <v>737</v>
      </c>
      <c r="F2">
        <f>MOD(E2,3)</f>
        <v>2</v>
      </c>
      <c r="G2">
        <v>1</v>
      </c>
      <c r="H2" t="s">
        <v>7</v>
      </c>
      <c r="I2">
        <v>1</v>
      </c>
      <c r="J2">
        <f>D2+1</f>
        <v>47845006</v>
      </c>
      <c r="K2">
        <f>C3-1</f>
        <v>47846333</v>
      </c>
      <c r="L2">
        <f>K2-J2+1</f>
        <v>1328</v>
      </c>
    </row>
    <row r="3" spans="1:12" x14ac:dyDescent="0.25">
      <c r="A3" s="1" t="s">
        <v>6</v>
      </c>
      <c r="B3">
        <v>2</v>
      </c>
      <c r="C3">
        <v>47846334</v>
      </c>
      <c r="D3">
        <v>47846451</v>
      </c>
      <c r="E3">
        <f t="shared" ref="E3:E11" si="0">D3-C3+1</f>
        <v>118</v>
      </c>
      <c r="F3">
        <f t="shared" ref="F3:F11" si="1">MOD(E3,3)</f>
        <v>1</v>
      </c>
      <c r="G3">
        <v>1</v>
      </c>
      <c r="H3" t="s">
        <v>7</v>
      </c>
      <c r="I3">
        <v>2</v>
      </c>
      <c r="J3">
        <f t="shared" ref="J3:J10" si="2">D3+1</f>
        <v>47846452</v>
      </c>
      <c r="K3">
        <f t="shared" ref="K3:K10" si="3">C4-1</f>
        <v>47846655</v>
      </c>
      <c r="L3">
        <f t="shared" ref="L3:L10" si="4">K3-J3+1</f>
        <v>204</v>
      </c>
    </row>
    <row r="4" spans="1:12" x14ac:dyDescent="0.25">
      <c r="A4" s="1" t="s">
        <v>6</v>
      </c>
      <c r="B4">
        <v>3</v>
      </c>
      <c r="C4">
        <v>47846656</v>
      </c>
      <c r="D4">
        <v>47846808</v>
      </c>
      <c r="E4">
        <f t="shared" si="0"/>
        <v>153</v>
      </c>
      <c r="F4">
        <f t="shared" si="1"/>
        <v>0</v>
      </c>
      <c r="G4">
        <v>2</v>
      </c>
      <c r="H4" t="s">
        <v>7</v>
      </c>
      <c r="I4">
        <v>3</v>
      </c>
      <c r="J4">
        <f t="shared" si="2"/>
        <v>47846809</v>
      </c>
      <c r="K4">
        <f t="shared" si="3"/>
        <v>47855628</v>
      </c>
      <c r="L4">
        <f t="shared" si="4"/>
        <v>8820</v>
      </c>
    </row>
    <row r="5" spans="1:12" x14ac:dyDescent="0.25">
      <c r="A5" s="1" t="s">
        <v>6</v>
      </c>
      <c r="B5">
        <v>4</v>
      </c>
      <c r="C5">
        <v>47855629</v>
      </c>
      <c r="D5">
        <v>47855801</v>
      </c>
      <c r="E5">
        <f t="shared" si="0"/>
        <v>173</v>
      </c>
      <c r="F5">
        <f t="shared" si="1"/>
        <v>2</v>
      </c>
      <c r="G5">
        <v>1</v>
      </c>
      <c r="H5" t="s">
        <v>7</v>
      </c>
      <c r="I5">
        <v>4</v>
      </c>
      <c r="J5">
        <f t="shared" si="2"/>
        <v>47855802</v>
      </c>
      <c r="K5">
        <f t="shared" si="3"/>
        <v>47857127</v>
      </c>
      <c r="L5">
        <f t="shared" si="4"/>
        <v>1326</v>
      </c>
    </row>
    <row r="6" spans="1:12" x14ac:dyDescent="0.25">
      <c r="A6" s="1" t="s">
        <v>6</v>
      </c>
      <c r="B6">
        <v>5</v>
      </c>
      <c r="C6">
        <v>47857128</v>
      </c>
      <c r="D6">
        <v>47857249</v>
      </c>
      <c r="E6">
        <f t="shared" si="0"/>
        <v>122</v>
      </c>
      <c r="F6">
        <f t="shared" si="1"/>
        <v>2</v>
      </c>
      <c r="G6">
        <v>0</v>
      </c>
      <c r="H6" t="s">
        <v>7</v>
      </c>
      <c r="I6">
        <v>5</v>
      </c>
      <c r="J6">
        <f t="shared" si="2"/>
        <v>47857250</v>
      </c>
      <c r="K6">
        <f t="shared" si="3"/>
        <v>47857502</v>
      </c>
      <c r="L6">
        <f t="shared" si="4"/>
        <v>253</v>
      </c>
    </row>
    <row r="7" spans="1:12" x14ac:dyDescent="0.25">
      <c r="A7" s="1" t="s">
        <v>6</v>
      </c>
      <c r="B7">
        <v>6</v>
      </c>
      <c r="C7">
        <v>47857503</v>
      </c>
      <c r="D7">
        <v>47857688</v>
      </c>
      <c r="E7">
        <f t="shared" si="0"/>
        <v>186</v>
      </c>
      <c r="F7">
        <f t="shared" si="1"/>
        <v>0</v>
      </c>
      <c r="G7">
        <v>1</v>
      </c>
      <c r="H7" t="s">
        <v>7</v>
      </c>
      <c r="I7">
        <v>6</v>
      </c>
      <c r="J7">
        <f t="shared" si="2"/>
        <v>47857689</v>
      </c>
      <c r="K7">
        <f t="shared" si="3"/>
        <v>47865045</v>
      </c>
      <c r="L7">
        <f t="shared" si="4"/>
        <v>7357</v>
      </c>
    </row>
    <row r="8" spans="1:12" x14ac:dyDescent="0.25">
      <c r="A8" s="1" t="s">
        <v>6</v>
      </c>
      <c r="B8">
        <v>7</v>
      </c>
      <c r="C8">
        <v>47865046</v>
      </c>
      <c r="D8">
        <v>47865177</v>
      </c>
      <c r="E8">
        <f t="shared" si="0"/>
        <v>132</v>
      </c>
      <c r="F8">
        <f t="shared" si="1"/>
        <v>0</v>
      </c>
      <c r="G8">
        <v>2</v>
      </c>
      <c r="H8" t="s">
        <v>7</v>
      </c>
      <c r="I8">
        <v>7</v>
      </c>
      <c r="J8">
        <f t="shared" si="2"/>
        <v>47865178</v>
      </c>
      <c r="K8">
        <f t="shared" si="3"/>
        <v>47878966</v>
      </c>
      <c r="L8">
        <f t="shared" si="4"/>
        <v>13789</v>
      </c>
    </row>
    <row r="9" spans="1:12" x14ac:dyDescent="0.25">
      <c r="A9" s="1" t="s">
        <v>6</v>
      </c>
      <c r="B9">
        <v>8</v>
      </c>
      <c r="C9">
        <v>47878967</v>
      </c>
      <c r="D9">
        <v>47879115</v>
      </c>
      <c r="E9">
        <f t="shared" si="0"/>
        <v>149</v>
      </c>
      <c r="F9">
        <f t="shared" si="1"/>
        <v>2</v>
      </c>
      <c r="G9">
        <v>1</v>
      </c>
      <c r="H9" t="s">
        <v>7</v>
      </c>
      <c r="I9">
        <v>8</v>
      </c>
      <c r="J9">
        <f t="shared" si="2"/>
        <v>47879116</v>
      </c>
      <c r="K9">
        <f t="shared" si="3"/>
        <v>47882692</v>
      </c>
      <c r="L9">
        <f t="shared" si="4"/>
        <v>3577</v>
      </c>
    </row>
    <row r="10" spans="1:12" x14ac:dyDescent="0.25">
      <c r="A10" s="1" t="s">
        <v>6</v>
      </c>
      <c r="B10">
        <v>9</v>
      </c>
      <c r="C10">
        <v>47882693</v>
      </c>
      <c r="D10">
        <v>47882774</v>
      </c>
      <c r="E10">
        <f t="shared" si="0"/>
        <v>82</v>
      </c>
      <c r="F10">
        <f t="shared" si="1"/>
        <v>1</v>
      </c>
      <c r="G10">
        <v>1</v>
      </c>
      <c r="H10" t="s">
        <v>7</v>
      </c>
      <c r="I10">
        <v>9</v>
      </c>
      <c r="J10">
        <f t="shared" si="2"/>
        <v>47882775</v>
      </c>
      <c r="K10">
        <f t="shared" si="3"/>
        <v>47963321</v>
      </c>
      <c r="L10">
        <f t="shared" si="4"/>
        <v>80547</v>
      </c>
    </row>
    <row r="11" spans="1:12" x14ac:dyDescent="0.25">
      <c r="A11" s="1" t="s">
        <v>6</v>
      </c>
      <c r="B11">
        <v>10</v>
      </c>
      <c r="C11">
        <v>47963322</v>
      </c>
      <c r="D11">
        <v>47963447</v>
      </c>
      <c r="E11">
        <f t="shared" si="0"/>
        <v>126</v>
      </c>
      <c r="F11">
        <f t="shared" si="1"/>
        <v>0</v>
      </c>
      <c r="G11">
        <v>0</v>
      </c>
      <c r="H11" t="s">
        <v>7</v>
      </c>
    </row>
  </sheetData>
  <pageMargins left="0.7" right="0.7" top="0.75" bottom="0.75" header="0.3" footer="0.3"/>
  <pageSetup paperSize="9" orientation="portrait" horizontalDpi="4294967292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Настятка</dc:creator>
  <cp:lastModifiedBy>Настятка</cp:lastModifiedBy>
  <dcterms:created xsi:type="dcterms:W3CDTF">2015-12-06T10:38:51Z</dcterms:created>
  <dcterms:modified xsi:type="dcterms:W3CDTF">2015-12-06T12:26:18Z</dcterms:modified>
</cp:coreProperties>
</file>