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ocuments\учеба\bioinformatic\2 курс\"/>
    </mc:Choice>
  </mc:AlternateContent>
  <bookViews>
    <workbookView xWindow="0" yWindow="0" windowWidth="1920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N3" i="1"/>
  <c r="M9" i="1" s="1"/>
  <c r="M20" i="1" s="1"/>
  <c r="O3" i="1"/>
  <c r="P3" i="1"/>
  <c r="Q3" i="1"/>
  <c r="R3" i="1"/>
  <c r="S3" i="1"/>
  <c r="T3" i="1"/>
  <c r="U3" i="1"/>
  <c r="M4" i="1"/>
  <c r="N4" i="1"/>
  <c r="O4" i="1"/>
  <c r="P4" i="1"/>
  <c r="Q4" i="1"/>
  <c r="R4" i="1"/>
  <c r="S4" i="1"/>
  <c r="T4" i="1"/>
  <c r="U4" i="1"/>
  <c r="M5" i="1"/>
  <c r="N5" i="1"/>
  <c r="O5" i="1"/>
  <c r="P5" i="1"/>
  <c r="Q5" i="1"/>
  <c r="R5" i="1"/>
  <c r="Q11" i="1" s="1"/>
  <c r="Q22" i="1" s="1"/>
  <c r="S5" i="1"/>
  <c r="T5" i="1"/>
  <c r="U5" i="1"/>
  <c r="N2" i="1"/>
  <c r="O2" i="1"/>
  <c r="P2" i="1"/>
  <c r="Q2" i="1"/>
  <c r="R2" i="1"/>
  <c r="S2" i="1"/>
  <c r="T2" i="1"/>
  <c r="U2" i="1"/>
  <c r="M2" i="1"/>
  <c r="P10" i="1"/>
  <c r="P21" i="1" s="1"/>
  <c r="N6" i="1"/>
  <c r="M10" i="1" s="1"/>
  <c r="Q6" i="1"/>
  <c r="P8" i="1" s="1"/>
  <c r="R6" i="1"/>
  <c r="Q9" i="1" s="1"/>
  <c r="S6" i="1"/>
  <c r="R9" i="1" s="1"/>
  <c r="R20" i="1" s="1"/>
  <c r="M16" i="1" l="1"/>
  <c r="M21" i="1" s="1"/>
  <c r="P9" i="1"/>
  <c r="P20" i="1" s="1"/>
  <c r="M8" i="1"/>
  <c r="P11" i="1"/>
  <c r="P22" i="1" s="1"/>
  <c r="M11" i="1"/>
  <c r="M22" i="1" s="1"/>
  <c r="Q10" i="1"/>
  <c r="Q21" i="1" s="1"/>
  <c r="Q15" i="1"/>
  <c r="Q20" i="1" s="1"/>
  <c r="P14" i="1"/>
  <c r="P19" i="1"/>
  <c r="R8" i="1"/>
  <c r="Q8" i="1"/>
  <c r="P6" i="1"/>
  <c r="O8" i="1" s="1"/>
  <c r="O6" i="1"/>
  <c r="U6" i="1"/>
  <c r="T6" i="1"/>
  <c r="S8" i="1" s="1"/>
  <c r="R11" i="1"/>
  <c r="R22" i="1" s="1"/>
  <c r="R10" i="1"/>
  <c r="M6" i="1"/>
  <c r="M14" i="1" l="1"/>
  <c r="M19" i="1" s="1"/>
  <c r="M23" i="1" s="1"/>
  <c r="P12" i="1"/>
  <c r="P23" i="1"/>
  <c r="M12" i="1"/>
  <c r="S14" i="1"/>
  <c r="S19" i="1" s="1"/>
  <c r="T9" i="1"/>
  <c r="T20" i="1" s="1"/>
  <c r="T10" i="1"/>
  <c r="T11" i="1"/>
  <c r="N10" i="1"/>
  <c r="N11" i="1"/>
  <c r="N9" i="1"/>
  <c r="O10" i="1"/>
  <c r="O11" i="1"/>
  <c r="O9" i="1"/>
  <c r="O20" i="1" s="1"/>
  <c r="Q12" i="1"/>
  <c r="Q19" i="1"/>
  <c r="Q23" i="1" s="1"/>
  <c r="R16" i="1"/>
  <c r="R21" i="1" s="1"/>
  <c r="R19" i="1"/>
  <c r="R12" i="1"/>
  <c r="O14" i="1"/>
  <c r="O19" i="1" s="1"/>
  <c r="T8" i="1"/>
  <c r="S9" i="1"/>
  <c r="S20" i="1" s="1"/>
  <c r="S10" i="1"/>
  <c r="S11" i="1"/>
  <c r="S22" i="1" s="1"/>
  <c r="N8" i="1"/>
  <c r="L10" i="1"/>
  <c r="L11" i="1"/>
  <c r="L9" i="1"/>
  <c r="L8" i="1"/>
  <c r="N12" i="1" l="1"/>
  <c r="N14" i="1"/>
  <c r="N19" i="1" s="1"/>
  <c r="N17" i="1"/>
  <c r="N22" i="1" s="1"/>
  <c r="T17" i="1"/>
  <c r="T22" i="1" s="1"/>
  <c r="O16" i="1"/>
  <c r="O21" i="1" s="1"/>
  <c r="R23" i="1"/>
  <c r="S21" i="1"/>
  <c r="S23" i="1" s="1"/>
  <c r="S16" i="1"/>
  <c r="N16" i="1"/>
  <c r="N21" i="1" s="1"/>
  <c r="T14" i="1"/>
  <c r="T19" i="1" s="1"/>
  <c r="T12" i="1"/>
  <c r="O12" i="1"/>
  <c r="T16" i="1"/>
  <c r="T21" i="1" s="1"/>
  <c r="O17" i="1"/>
  <c r="O22" i="1" s="1"/>
  <c r="S12" i="1"/>
  <c r="N15" i="1"/>
  <c r="N20" i="1" s="1"/>
  <c r="L15" i="1"/>
  <c r="L20" i="1" s="1"/>
  <c r="L17" i="1"/>
  <c r="L22" i="1"/>
  <c r="L16" i="1"/>
  <c r="L21" i="1" s="1"/>
  <c r="L12" i="1"/>
  <c r="L14" i="1"/>
  <c r="L19" i="1" s="1"/>
  <c r="O23" i="1" l="1"/>
  <c r="N23" i="1"/>
  <c r="T23" i="1"/>
  <c r="L23" i="1"/>
  <c r="L24" i="1" s="1"/>
</calcChain>
</file>

<file path=xl/sharedStrings.xml><?xml version="1.0" encoding="utf-8"?>
<sst xmlns="http://schemas.openxmlformats.org/spreadsheetml/2006/main" count="125" uniqueCount="13">
  <si>
    <t>a</t>
  </si>
  <si>
    <t>t</t>
  </si>
  <si>
    <t>c</t>
  </si>
  <si>
    <t>g</t>
  </si>
  <si>
    <t>A</t>
  </si>
  <si>
    <t>C</t>
  </si>
  <si>
    <t>Частоты</t>
  </si>
  <si>
    <t>sum</t>
  </si>
  <si>
    <t>GC</t>
  </si>
  <si>
    <t>total sum</t>
  </si>
  <si>
    <t>w</t>
  </si>
  <si>
    <t>ic</t>
  </si>
  <si>
    <r>
      <t>IC(b,j) = f(b,j)*log</t>
    </r>
    <r>
      <rPr>
        <b/>
        <vertAlign val="subscript"/>
        <sz val="10"/>
        <color rgb="FF000000"/>
        <rFont val="Calibri"/>
        <family val="2"/>
        <charset val="204"/>
        <scheme val="minor"/>
      </rPr>
      <t>2</t>
    </r>
    <r>
      <rPr>
        <b/>
        <sz val="10"/>
        <color rgb="FF000000"/>
        <rFont val="Calibri"/>
        <family val="2"/>
        <charset val="204"/>
        <scheme val="minor"/>
      </rPr>
      <t xml:space="preserve">[f(b,j)/p(b)]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</si>
</sst>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5" tint="-0.499984740745262"/>
      <name val="Calibri"/>
      <family val="2"/>
      <charset val="204"/>
      <scheme val="minor"/>
    </font>
    <font>
      <sz val="11"/>
      <color theme="5" tint="-0.499984740745262"/>
      <name val="Courier New"/>
      <family val="3"/>
      <charset val="204"/>
    </font>
    <font>
      <b/>
      <sz val="10"/>
      <color rgb="FF000000"/>
      <name val="Calibri"/>
      <family val="2"/>
      <charset val="204"/>
      <scheme val="minor"/>
    </font>
    <font>
      <b/>
      <vertAlign val="subscript"/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vertical="center"/>
    </xf>
    <xf numFmtId="0" fontId="2" fillId="0" borderId="5" xfId="0" applyFont="1" applyBorder="1"/>
    <xf numFmtId="0" fontId="3" fillId="0" borderId="6" xfId="0" applyFont="1" applyBorder="1" applyAlignment="1">
      <alignment vertical="center"/>
    </xf>
    <xf numFmtId="0" fontId="2" fillId="0" borderId="7" xfId="0" applyFont="1" applyBorder="1"/>
    <xf numFmtId="0" fontId="2" fillId="0" borderId="8" xfId="0" applyFont="1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workbookViewId="0">
      <selection activeCell="W6" sqref="W6"/>
    </sheetView>
  </sheetViews>
  <sheetFormatPr defaultRowHeight="14.5" x14ac:dyDescent="0.35"/>
  <cols>
    <col min="1" max="1" width="2.1796875" bestFit="1" customWidth="1"/>
    <col min="2" max="9" width="1.81640625" bestFit="1" customWidth="1"/>
    <col min="10" max="10" width="1.81640625" customWidth="1"/>
  </cols>
  <sheetData>
    <row r="1" spans="1:24" ht="15" x14ac:dyDescent="0.4">
      <c r="A1" s="2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4">
        <v>9</v>
      </c>
      <c r="J1" s="1"/>
      <c r="K1" s="10"/>
      <c r="L1" s="10"/>
      <c r="M1" s="10">
        <v>1</v>
      </c>
      <c r="N1" s="10">
        <v>2</v>
      </c>
      <c r="O1" s="10">
        <v>3</v>
      </c>
      <c r="P1" s="10">
        <v>4</v>
      </c>
      <c r="Q1" s="10">
        <v>5</v>
      </c>
      <c r="R1" s="10">
        <v>6</v>
      </c>
      <c r="S1" s="10">
        <v>7</v>
      </c>
      <c r="T1" s="10">
        <v>8</v>
      </c>
      <c r="U1" s="10">
        <v>9</v>
      </c>
      <c r="W1" s="13" t="s">
        <v>12</v>
      </c>
    </row>
    <row r="2" spans="1:24" x14ac:dyDescent="0.35">
      <c r="A2" s="5" t="s">
        <v>0</v>
      </c>
      <c r="B2" s="1" t="s">
        <v>0</v>
      </c>
      <c r="C2" s="1" t="s">
        <v>1</v>
      </c>
      <c r="D2" s="1" t="s">
        <v>2</v>
      </c>
      <c r="E2" s="1" t="s">
        <v>0</v>
      </c>
      <c r="F2" s="1" t="s">
        <v>1</v>
      </c>
      <c r="G2" s="1" t="s">
        <v>3</v>
      </c>
      <c r="H2" s="1" t="s">
        <v>3</v>
      </c>
      <c r="I2" s="6" t="s">
        <v>2</v>
      </c>
      <c r="J2" s="1"/>
      <c r="K2" s="10" t="s">
        <v>0</v>
      </c>
      <c r="L2" s="10"/>
      <c r="M2" s="11">
        <f>COUNTIF(A$2:A$12, $K2)</f>
        <v>5</v>
      </c>
      <c r="N2" s="11">
        <f t="shared" ref="N2:U2" si="0">COUNTIF(B$2:B$12, $K2)</f>
        <v>9</v>
      </c>
      <c r="O2" s="11">
        <f t="shared" si="0"/>
        <v>4</v>
      </c>
      <c r="P2" s="11">
        <f t="shared" si="0"/>
        <v>2</v>
      </c>
      <c r="Q2" s="11">
        <f t="shared" si="0"/>
        <v>11</v>
      </c>
      <c r="R2" s="11">
        <f t="shared" si="0"/>
        <v>0</v>
      </c>
      <c r="S2" s="11">
        <f t="shared" si="0"/>
        <v>0</v>
      </c>
      <c r="T2" s="11">
        <f t="shared" si="0"/>
        <v>1</v>
      </c>
      <c r="U2" s="11">
        <f t="shared" si="0"/>
        <v>5</v>
      </c>
      <c r="W2" t="s">
        <v>8</v>
      </c>
      <c r="X2">
        <v>38.6</v>
      </c>
    </row>
    <row r="3" spans="1:24" x14ac:dyDescent="0.35">
      <c r="A3" s="5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1</v>
      </c>
      <c r="G3" s="1" t="s">
        <v>3</v>
      </c>
      <c r="H3" s="1" t="s">
        <v>0</v>
      </c>
      <c r="I3" s="6" t="s">
        <v>3</v>
      </c>
      <c r="J3" s="1"/>
      <c r="K3" s="10" t="s">
        <v>1</v>
      </c>
      <c r="L3" s="10"/>
      <c r="M3" s="11">
        <f t="shared" ref="M3:M5" si="1">COUNTIF(A$2:A$12, $K3)</f>
        <v>1</v>
      </c>
      <c r="N3" s="11">
        <f t="shared" ref="N3:N5" si="2">COUNTIF(B$2:B$12, $K3)</f>
        <v>0</v>
      </c>
      <c r="O3" s="11">
        <f t="shared" ref="O3:O5" si="3">COUNTIF(C$2:C$12, $K3)</f>
        <v>4</v>
      </c>
      <c r="P3" s="11">
        <f t="shared" ref="P3:P5" si="4">COUNTIF(D$2:D$12, $K3)</f>
        <v>0</v>
      </c>
      <c r="Q3" s="11">
        <f t="shared" ref="Q3:Q5" si="5">COUNTIF(E$2:E$12, $K3)</f>
        <v>0</v>
      </c>
      <c r="R3" s="11">
        <f t="shared" ref="R3:R5" si="6">COUNTIF(F$2:F$12, $K3)</f>
        <v>11</v>
      </c>
      <c r="S3" s="11">
        <f t="shared" ref="S3:S5" si="7">COUNTIF(G$2:G$12, $K3)</f>
        <v>0</v>
      </c>
      <c r="T3" s="11">
        <f t="shared" ref="T3:T5" si="8">COUNTIF(H$2:H$12, $K3)</f>
        <v>0</v>
      </c>
      <c r="U3" s="11">
        <f t="shared" ref="U3:U5" si="9">COUNTIF(I$2:I$12, $K3)</f>
        <v>0</v>
      </c>
      <c r="W3" t="s">
        <v>5</v>
      </c>
      <c r="X3">
        <v>19.3</v>
      </c>
    </row>
    <row r="4" spans="1:24" x14ac:dyDescent="0.35">
      <c r="A4" s="5" t="s">
        <v>0</v>
      </c>
      <c r="B4" s="1" t="s">
        <v>3</v>
      </c>
      <c r="C4" s="1" t="s">
        <v>0</v>
      </c>
      <c r="D4" s="1" t="s">
        <v>3</v>
      </c>
      <c r="E4" s="1" t="s">
        <v>0</v>
      </c>
      <c r="F4" s="1" t="s">
        <v>1</v>
      </c>
      <c r="G4" s="1" t="s">
        <v>3</v>
      </c>
      <c r="H4" s="1" t="s">
        <v>3</v>
      </c>
      <c r="I4" s="6" t="s">
        <v>2</v>
      </c>
      <c r="J4" s="1"/>
      <c r="K4" s="10" t="s">
        <v>3</v>
      </c>
      <c r="L4" s="10"/>
      <c r="M4" s="11">
        <f t="shared" si="1"/>
        <v>1</v>
      </c>
      <c r="N4" s="11">
        <f t="shared" si="2"/>
        <v>2</v>
      </c>
      <c r="O4" s="11">
        <f t="shared" si="3"/>
        <v>2</v>
      </c>
      <c r="P4" s="11">
        <f t="shared" si="4"/>
        <v>5</v>
      </c>
      <c r="Q4" s="11">
        <f t="shared" si="5"/>
        <v>0</v>
      </c>
      <c r="R4" s="11">
        <f t="shared" si="6"/>
        <v>0</v>
      </c>
      <c r="S4" s="11">
        <f t="shared" si="7"/>
        <v>11</v>
      </c>
      <c r="T4" s="11">
        <f t="shared" si="8"/>
        <v>10</v>
      </c>
      <c r="U4" s="11">
        <f t="shared" si="9"/>
        <v>3</v>
      </c>
      <c r="W4" t="s">
        <v>4</v>
      </c>
      <c r="X4">
        <v>30.7</v>
      </c>
    </row>
    <row r="5" spans="1:24" x14ac:dyDescent="0.35">
      <c r="A5" s="5" t="s">
        <v>0</v>
      </c>
      <c r="B5" s="1" t="s">
        <v>0</v>
      </c>
      <c r="C5" s="1" t="s">
        <v>3</v>
      </c>
      <c r="D5" s="1" t="s">
        <v>2</v>
      </c>
      <c r="E5" s="1" t="s">
        <v>0</v>
      </c>
      <c r="F5" s="1" t="s">
        <v>1</v>
      </c>
      <c r="G5" s="1" t="s">
        <v>3</v>
      </c>
      <c r="H5" s="1" t="s">
        <v>3</v>
      </c>
      <c r="I5" s="6" t="s">
        <v>0</v>
      </c>
      <c r="J5" s="1"/>
      <c r="K5" s="10" t="s">
        <v>2</v>
      </c>
      <c r="L5" s="10"/>
      <c r="M5" s="11">
        <f t="shared" si="1"/>
        <v>4</v>
      </c>
      <c r="N5" s="11">
        <f t="shared" si="2"/>
        <v>0</v>
      </c>
      <c r="O5" s="11">
        <f t="shared" si="3"/>
        <v>1</v>
      </c>
      <c r="P5" s="11">
        <f t="shared" si="4"/>
        <v>4</v>
      </c>
      <c r="Q5" s="11">
        <f t="shared" si="5"/>
        <v>0</v>
      </c>
      <c r="R5" s="11">
        <f t="shared" si="6"/>
        <v>0</v>
      </c>
      <c r="S5" s="11">
        <f t="shared" si="7"/>
        <v>0</v>
      </c>
      <c r="T5" s="11">
        <f t="shared" si="8"/>
        <v>0</v>
      </c>
      <c r="U5" s="11">
        <f t="shared" si="9"/>
        <v>3</v>
      </c>
    </row>
    <row r="6" spans="1:24" x14ac:dyDescent="0.35">
      <c r="A6" s="5" t="s">
        <v>0</v>
      </c>
      <c r="B6" s="1" t="s">
        <v>0</v>
      </c>
      <c r="C6" s="1" t="s">
        <v>1</v>
      </c>
      <c r="D6" s="1" t="s">
        <v>3</v>
      </c>
      <c r="E6" s="1" t="s">
        <v>0</v>
      </c>
      <c r="F6" s="1" t="s">
        <v>1</v>
      </c>
      <c r="G6" s="1" t="s">
        <v>3</v>
      </c>
      <c r="H6" s="1" t="s">
        <v>3</v>
      </c>
      <c r="I6" s="6" t="s">
        <v>3</v>
      </c>
      <c r="J6" s="1"/>
      <c r="K6" s="10"/>
      <c r="L6" s="10"/>
      <c r="M6" s="10">
        <f>SUM(M2:M5)</f>
        <v>11</v>
      </c>
      <c r="N6" s="10">
        <f t="shared" ref="N6:U6" si="10">SUM(N2:N5)</f>
        <v>11</v>
      </c>
      <c r="O6" s="10">
        <f t="shared" si="10"/>
        <v>11</v>
      </c>
      <c r="P6" s="10">
        <f t="shared" si="10"/>
        <v>11</v>
      </c>
      <c r="Q6" s="10">
        <f t="shared" si="10"/>
        <v>11</v>
      </c>
      <c r="R6" s="10">
        <f t="shared" si="10"/>
        <v>11</v>
      </c>
      <c r="S6" s="10">
        <f t="shared" si="10"/>
        <v>11</v>
      </c>
      <c r="T6" s="10">
        <f t="shared" si="10"/>
        <v>11</v>
      </c>
      <c r="U6" s="10">
        <f t="shared" si="10"/>
        <v>11</v>
      </c>
    </row>
    <row r="7" spans="1:24" x14ac:dyDescent="0.35">
      <c r="A7" s="5" t="s">
        <v>2</v>
      </c>
      <c r="B7" s="1" t="s">
        <v>3</v>
      </c>
      <c r="C7" s="1" t="s">
        <v>0</v>
      </c>
      <c r="D7" s="1" t="s">
        <v>3</v>
      </c>
      <c r="E7" s="1" t="s">
        <v>0</v>
      </c>
      <c r="F7" s="1" t="s">
        <v>1</v>
      </c>
      <c r="G7" s="1" t="s">
        <v>3</v>
      </c>
      <c r="H7" s="1" t="s">
        <v>3</v>
      </c>
      <c r="I7" s="6" t="s">
        <v>2</v>
      </c>
      <c r="J7" s="1"/>
      <c r="K7" s="10" t="s">
        <v>6</v>
      </c>
      <c r="L7" s="10">
        <v>1</v>
      </c>
      <c r="M7" s="10">
        <v>2</v>
      </c>
      <c r="N7" s="10">
        <v>3</v>
      </c>
      <c r="O7" s="10">
        <v>4</v>
      </c>
      <c r="P7" s="10">
        <v>5</v>
      </c>
      <c r="Q7" s="10">
        <v>6</v>
      </c>
      <c r="R7" s="10">
        <v>7</v>
      </c>
      <c r="S7" s="10">
        <v>8</v>
      </c>
      <c r="T7" s="10">
        <v>9</v>
      </c>
      <c r="U7" s="10"/>
    </row>
    <row r="8" spans="1:24" x14ac:dyDescent="0.35">
      <c r="A8" s="5" t="s">
        <v>1</v>
      </c>
      <c r="B8" s="1" t="s">
        <v>0</v>
      </c>
      <c r="C8" s="1" t="s">
        <v>0</v>
      </c>
      <c r="D8" s="1" t="s">
        <v>3</v>
      </c>
      <c r="E8" s="1" t="s">
        <v>0</v>
      </c>
      <c r="F8" s="1" t="s">
        <v>1</v>
      </c>
      <c r="G8" s="1" t="s">
        <v>3</v>
      </c>
      <c r="H8" s="1" t="s">
        <v>3</v>
      </c>
      <c r="I8" s="6" t="s">
        <v>0</v>
      </c>
      <c r="J8" s="1"/>
      <c r="K8" s="10" t="s">
        <v>0</v>
      </c>
      <c r="L8">
        <f>M2/M$6</f>
        <v>0.45454545454545453</v>
      </c>
      <c r="M8">
        <f t="shared" ref="M8:T8" si="11">N2/N$6</f>
        <v>0.81818181818181823</v>
      </c>
      <c r="N8">
        <f>O2/O$6</f>
        <v>0.36363636363636365</v>
      </c>
      <c r="O8">
        <f t="shared" si="11"/>
        <v>0.18181818181818182</v>
      </c>
      <c r="P8">
        <f t="shared" si="11"/>
        <v>1</v>
      </c>
      <c r="Q8">
        <f t="shared" si="11"/>
        <v>0</v>
      </c>
      <c r="R8">
        <f t="shared" si="11"/>
        <v>0</v>
      </c>
      <c r="S8">
        <f t="shared" si="11"/>
        <v>9.0909090909090912E-2</v>
      </c>
      <c r="T8">
        <f t="shared" si="11"/>
        <v>0.45454545454545453</v>
      </c>
    </row>
    <row r="9" spans="1:24" x14ac:dyDescent="0.35">
      <c r="A9" s="5" t="s">
        <v>2</v>
      </c>
      <c r="B9" s="1" t="s">
        <v>0</v>
      </c>
      <c r="C9" s="1" t="s">
        <v>2</v>
      </c>
      <c r="D9" s="1" t="s">
        <v>0</v>
      </c>
      <c r="E9" s="1" t="s">
        <v>0</v>
      </c>
      <c r="F9" s="1" t="s">
        <v>1</v>
      </c>
      <c r="G9" s="1" t="s">
        <v>3</v>
      </c>
      <c r="H9" s="1" t="s">
        <v>3</v>
      </c>
      <c r="I9" s="6" t="s">
        <v>0</v>
      </c>
      <c r="J9" s="1"/>
      <c r="K9" s="10" t="s">
        <v>1</v>
      </c>
      <c r="L9">
        <f t="shared" ref="L9:T9" si="12">M3/M$6</f>
        <v>9.0909090909090912E-2</v>
      </c>
      <c r="M9">
        <f t="shared" si="12"/>
        <v>0</v>
      </c>
      <c r="N9">
        <f t="shared" si="12"/>
        <v>0.36363636363636365</v>
      </c>
      <c r="O9">
        <f t="shared" si="12"/>
        <v>0</v>
      </c>
      <c r="P9">
        <f t="shared" si="12"/>
        <v>0</v>
      </c>
      <c r="Q9">
        <f>R3/R$6</f>
        <v>1</v>
      </c>
      <c r="R9">
        <f t="shared" si="12"/>
        <v>0</v>
      </c>
      <c r="S9">
        <f t="shared" si="12"/>
        <v>0</v>
      </c>
      <c r="T9">
        <f t="shared" si="12"/>
        <v>0</v>
      </c>
    </row>
    <row r="10" spans="1:24" x14ac:dyDescent="0.35">
      <c r="A10" s="5" t="s">
        <v>2</v>
      </c>
      <c r="B10" s="1" t="s">
        <v>0</v>
      </c>
      <c r="C10" s="1" t="s">
        <v>1</v>
      </c>
      <c r="D10" s="1" t="s">
        <v>3</v>
      </c>
      <c r="E10" s="1" t="s">
        <v>0</v>
      </c>
      <c r="F10" s="1" t="s">
        <v>1</v>
      </c>
      <c r="G10" s="1" t="s">
        <v>3</v>
      </c>
      <c r="H10" s="1" t="s">
        <v>3</v>
      </c>
      <c r="I10" s="6" t="s">
        <v>0</v>
      </c>
      <c r="J10" s="1"/>
      <c r="K10" s="10" t="s">
        <v>3</v>
      </c>
      <c r="L10">
        <f t="shared" ref="L10:T10" si="13">M4/M$6</f>
        <v>9.0909090909090912E-2</v>
      </c>
      <c r="M10">
        <f t="shared" si="13"/>
        <v>0.18181818181818182</v>
      </c>
      <c r="N10">
        <f t="shared" si="13"/>
        <v>0.18181818181818182</v>
      </c>
      <c r="O10">
        <f t="shared" si="13"/>
        <v>0.45454545454545453</v>
      </c>
      <c r="P10">
        <f t="shared" si="13"/>
        <v>0</v>
      </c>
      <c r="Q10">
        <f t="shared" si="13"/>
        <v>0</v>
      </c>
      <c r="R10">
        <f t="shared" si="13"/>
        <v>1</v>
      </c>
      <c r="S10">
        <f t="shared" si="13"/>
        <v>0.90909090909090906</v>
      </c>
      <c r="T10">
        <f t="shared" si="13"/>
        <v>0.27272727272727271</v>
      </c>
    </row>
    <row r="11" spans="1:24" x14ac:dyDescent="0.35">
      <c r="A11" s="5" t="s">
        <v>2</v>
      </c>
      <c r="B11" s="1" t="s">
        <v>0</v>
      </c>
      <c r="C11" s="1" t="s">
        <v>1</v>
      </c>
      <c r="D11" s="1" t="s">
        <v>2</v>
      </c>
      <c r="E11" s="1" t="s">
        <v>0</v>
      </c>
      <c r="F11" s="1" t="s">
        <v>1</v>
      </c>
      <c r="G11" s="1" t="s">
        <v>3</v>
      </c>
      <c r="H11" s="1" t="s">
        <v>3</v>
      </c>
      <c r="I11" s="6" t="s">
        <v>3</v>
      </c>
      <c r="J11" s="1"/>
      <c r="K11" s="10" t="s">
        <v>2</v>
      </c>
      <c r="L11">
        <f t="shared" ref="L11:T11" si="14">M5/M$6</f>
        <v>0.36363636363636365</v>
      </c>
      <c r="M11">
        <f t="shared" si="14"/>
        <v>0</v>
      </c>
      <c r="N11">
        <f t="shared" si="14"/>
        <v>9.0909090909090912E-2</v>
      </c>
      <c r="O11">
        <f t="shared" si="14"/>
        <v>0.36363636363636365</v>
      </c>
      <c r="P11">
        <f t="shared" si="14"/>
        <v>0</v>
      </c>
      <c r="Q11">
        <f t="shared" si="14"/>
        <v>0</v>
      </c>
      <c r="R11">
        <f t="shared" si="14"/>
        <v>0</v>
      </c>
      <c r="S11">
        <f t="shared" si="14"/>
        <v>0</v>
      </c>
      <c r="T11">
        <f t="shared" si="14"/>
        <v>0.27272727272727271</v>
      </c>
    </row>
    <row r="12" spans="1:24" ht="15" thickBot="1" x14ac:dyDescent="0.4">
      <c r="A12" s="7" t="s">
        <v>3</v>
      </c>
      <c r="B12" s="8" t="s">
        <v>0</v>
      </c>
      <c r="C12" s="8" t="s">
        <v>3</v>
      </c>
      <c r="D12" s="8" t="s">
        <v>2</v>
      </c>
      <c r="E12" s="8" t="s">
        <v>0</v>
      </c>
      <c r="F12" s="8" t="s">
        <v>1</v>
      </c>
      <c r="G12" s="8" t="s">
        <v>3</v>
      </c>
      <c r="H12" s="8" t="s">
        <v>3</v>
      </c>
      <c r="I12" s="9" t="s">
        <v>0</v>
      </c>
      <c r="J12" s="1"/>
      <c r="K12" s="10" t="s">
        <v>7</v>
      </c>
      <c r="L12">
        <f>SUM(L8:L11)</f>
        <v>1</v>
      </c>
      <c r="M12">
        <f t="shared" ref="M12:T12" si="15">SUM(M8:M11)</f>
        <v>1</v>
      </c>
      <c r="N12">
        <f t="shared" si="15"/>
        <v>1</v>
      </c>
      <c r="O12">
        <f t="shared" si="15"/>
        <v>1</v>
      </c>
      <c r="P12">
        <f t="shared" si="15"/>
        <v>1</v>
      </c>
      <c r="Q12">
        <f t="shared" si="15"/>
        <v>1</v>
      </c>
      <c r="R12">
        <f t="shared" si="15"/>
        <v>1</v>
      </c>
      <c r="S12">
        <f t="shared" si="15"/>
        <v>1</v>
      </c>
      <c r="T12">
        <f t="shared" si="15"/>
        <v>1</v>
      </c>
    </row>
    <row r="13" spans="1:24" x14ac:dyDescent="0.35">
      <c r="L13">
        <v>1</v>
      </c>
      <c r="M13">
        <v>2</v>
      </c>
      <c r="N13">
        <v>3</v>
      </c>
      <c r="O13">
        <v>4</v>
      </c>
      <c r="P13">
        <v>5</v>
      </c>
      <c r="Q13">
        <v>6</v>
      </c>
      <c r="R13">
        <v>7</v>
      </c>
      <c r="S13">
        <v>8</v>
      </c>
      <c r="T13">
        <v>9</v>
      </c>
    </row>
    <row r="14" spans="1:24" x14ac:dyDescent="0.35">
      <c r="J14" t="s">
        <v>10</v>
      </c>
      <c r="K14" s="10" t="s">
        <v>0</v>
      </c>
      <c r="L14">
        <f>LOG(L8/0.307,2)</f>
        <v>0.56618591554197284</v>
      </c>
      <c r="M14">
        <f t="shared" ref="M14:T14" si="16">LOG(M8/0.307,2)</f>
        <v>1.4141828220969228</v>
      </c>
      <c r="N14">
        <f t="shared" si="16"/>
        <v>0.24425782065461049</v>
      </c>
      <c r="O14">
        <f t="shared" si="16"/>
        <v>-0.75574217934538956</v>
      </c>
      <c r="P14">
        <f t="shared" si="16"/>
        <v>1.7036894392919077</v>
      </c>
      <c r="Q14">
        <v>0</v>
      </c>
      <c r="R14">
        <v>0</v>
      </c>
      <c r="S14">
        <f t="shared" si="16"/>
        <v>-1.7557421793453898</v>
      </c>
      <c r="T14">
        <f t="shared" si="16"/>
        <v>0.56618591554197284</v>
      </c>
    </row>
    <row r="15" spans="1:24" x14ac:dyDescent="0.35">
      <c r="K15" s="10" t="s">
        <v>1</v>
      </c>
      <c r="L15">
        <f>LOG(L9/0.307,2)</f>
        <v>-1.7557421793453898</v>
      </c>
      <c r="M15">
        <v>0</v>
      </c>
      <c r="N15">
        <f t="shared" ref="M15:T15" si="17">LOG(N9/0.307,2)</f>
        <v>0.24425782065461049</v>
      </c>
      <c r="O15">
        <v>0</v>
      </c>
      <c r="P15">
        <v>0</v>
      </c>
      <c r="Q15">
        <f t="shared" si="17"/>
        <v>1.7036894392919077</v>
      </c>
      <c r="R15">
        <v>0</v>
      </c>
      <c r="S15">
        <v>0</v>
      </c>
      <c r="T15">
        <v>0</v>
      </c>
    </row>
    <row r="16" spans="1:24" x14ac:dyDescent="0.35">
      <c r="K16" s="10" t="s">
        <v>3</v>
      </c>
      <c r="L16">
        <f>LOG(L10/0.193,2)</f>
        <v>-1.0861043712432907</v>
      </c>
      <c r="M16">
        <f t="shared" ref="M16:T16" si="18">LOG(M10/0.193,2)</f>
        <v>-8.6104371243290678E-2</v>
      </c>
      <c r="N16">
        <f t="shared" si="18"/>
        <v>-8.6104371243290678E-2</v>
      </c>
      <c r="O16">
        <f t="shared" si="18"/>
        <v>1.2358237236440717</v>
      </c>
      <c r="P16">
        <v>0</v>
      </c>
      <c r="Q16">
        <v>0</v>
      </c>
      <c r="R16">
        <f t="shared" si="18"/>
        <v>2.3733272473940068</v>
      </c>
      <c r="S16">
        <f t="shared" si="18"/>
        <v>2.2358237236440717</v>
      </c>
      <c r="T16">
        <f t="shared" si="18"/>
        <v>0.4988581294778654</v>
      </c>
    </row>
    <row r="17" spans="9:20" x14ac:dyDescent="0.35">
      <c r="K17" s="10" t="s">
        <v>2</v>
      </c>
      <c r="L17">
        <f>LOG(L11/0.193,2)</f>
        <v>0.91389562875670938</v>
      </c>
      <c r="M17">
        <v>0</v>
      </c>
      <c r="N17">
        <f t="shared" ref="M17:T17" si="19">LOG(N11/0.193,2)</f>
        <v>-1.0861043712432907</v>
      </c>
      <c r="O17">
        <f t="shared" si="19"/>
        <v>0.91389562875670938</v>
      </c>
      <c r="P17">
        <v>0</v>
      </c>
      <c r="Q17">
        <v>0</v>
      </c>
      <c r="R17">
        <v>0</v>
      </c>
      <c r="S17">
        <v>0</v>
      </c>
      <c r="T17">
        <f t="shared" si="19"/>
        <v>0.4988581294778654</v>
      </c>
    </row>
    <row r="18" spans="9:20" x14ac:dyDescent="0.35">
      <c r="K18" s="10"/>
    </row>
    <row r="19" spans="9:20" x14ac:dyDescent="0.35">
      <c r="I19" s="12" t="s">
        <v>11</v>
      </c>
      <c r="K19" s="10" t="s">
        <v>0</v>
      </c>
      <c r="L19">
        <f>L8*L14</f>
        <v>0.25735723433726038</v>
      </c>
      <c r="M19">
        <f t="shared" ref="M19:T19" si="20">M8*M14</f>
        <v>1.1570586726247551</v>
      </c>
      <c r="N19">
        <f t="shared" si="20"/>
        <v>8.882102569258564E-2</v>
      </c>
      <c r="O19">
        <f t="shared" si="20"/>
        <v>-0.13740766897188902</v>
      </c>
      <c r="P19">
        <f t="shared" si="20"/>
        <v>1.7036894392919077</v>
      </c>
      <c r="Q19">
        <f t="shared" si="20"/>
        <v>0</v>
      </c>
      <c r="R19">
        <f t="shared" si="20"/>
        <v>0</v>
      </c>
      <c r="S19">
        <f t="shared" si="20"/>
        <v>-0.15961292539503544</v>
      </c>
      <c r="T19">
        <f t="shared" si="20"/>
        <v>0.25735723433726038</v>
      </c>
    </row>
    <row r="20" spans="9:20" x14ac:dyDescent="0.35">
      <c r="K20" s="10" t="s">
        <v>1</v>
      </c>
      <c r="L20">
        <f t="shared" ref="L20:T22" si="21">L9*L15</f>
        <v>-0.15961292539503544</v>
      </c>
      <c r="M20">
        <f t="shared" si="21"/>
        <v>0</v>
      </c>
      <c r="N20">
        <f t="shared" si="21"/>
        <v>8.882102569258564E-2</v>
      </c>
      <c r="O20">
        <f t="shared" si="21"/>
        <v>0</v>
      </c>
      <c r="P20">
        <f t="shared" si="21"/>
        <v>0</v>
      </c>
      <c r="Q20">
        <f t="shared" si="21"/>
        <v>1.7036894392919077</v>
      </c>
      <c r="R20">
        <f t="shared" si="21"/>
        <v>0</v>
      </c>
      <c r="S20">
        <f t="shared" si="21"/>
        <v>0</v>
      </c>
      <c r="T20">
        <f t="shared" si="21"/>
        <v>0</v>
      </c>
    </row>
    <row r="21" spans="9:20" x14ac:dyDescent="0.35">
      <c r="K21" s="10" t="s">
        <v>3</v>
      </c>
      <c r="L21">
        <f t="shared" si="21"/>
        <v>-9.8736761022117342E-2</v>
      </c>
      <c r="M21">
        <f t="shared" si="21"/>
        <v>-1.565534022605285E-2</v>
      </c>
      <c r="N21">
        <f t="shared" si="21"/>
        <v>-1.565534022605285E-2</v>
      </c>
      <c r="O21">
        <f t="shared" si="21"/>
        <v>0.56173805620185069</v>
      </c>
      <c r="P21">
        <f t="shared" si="21"/>
        <v>0</v>
      </c>
      <c r="Q21">
        <f t="shared" si="21"/>
        <v>0</v>
      </c>
      <c r="R21">
        <f t="shared" si="21"/>
        <v>2.3733272473940068</v>
      </c>
      <c r="S21">
        <f t="shared" si="21"/>
        <v>2.0325670214946103</v>
      </c>
      <c r="T21">
        <f t="shared" si="21"/>
        <v>0.13605221713032692</v>
      </c>
    </row>
    <row r="22" spans="9:20" x14ac:dyDescent="0.35">
      <c r="K22" s="10" t="s">
        <v>2</v>
      </c>
      <c r="L22">
        <f t="shared" si="21"/>
        <v>0.33232568318425798</v>
      </c>
      <c r="M22">
        <f t="shared" si="21"/>
        <v>0</v>
      </c>
      <c r="N22">
        <f t="shared" si="21"/>
        <v>-9.8736761022117342E-2</v>
      </c>
      <c r="O22">
        <f t="shared" si="21"/>
        <v>0.33232568318425798</v>
      </c>
      <c r="P22">
        <f t="shared" si="21"/>
        <v>0</v>
      </c>
      <c r="Q22">
        <f t="shared" si="21"/>
        <v>0</v>
      </c>
      <c r="R22">
        <f t="shared" si="21"/>
        <v>0</v>
      </c>
      <c r="S22">
        <f t="shared" si="21"/>
        <v>0</v>
      </c>
      <c r="T22">
        <f t="shared" si="21"/>
        <v>0.13605221713032692</v>
      </c>
    </row>
    <row r="23" spans="9:20" x14ac:dyDescent="0.35">
      <c r="K23" s="10" t="s">
        <v>7</v>
      </c>
      <c r="L23">
        <f>SUM(L19:L22)</f>
        <v>0.33133323110436558</v>
      </c>
      <c r="M23">
        <f t="shared" ref="M23:T23" si="22">SUM(M19:M22)</f>
        <v>1.1414033323987023</v>
      </c>
      <c r="N23">
        <f t="shared" si="22"/>
        <v>6.3249950137001076E-2</v>
      </c>
      <c r="O23">
        <f t="shared" si="22"/>
        <v>0.75665607041421956</v>
      </c>
      <c r="P23">
        <f t="shared" si="22"/>
        <v>1.7036894392919077</v>
      </c>
      <c r="Q23">
        <f t="shared" si="22"/>
        <v>1.7036894392919077</v>
      </c>
      <c r="R23">
        <f t="shared" si="22"/>
        <v>2.3733272473940068</v>
      </c>
      <c r="S23">
        <f t="shared" si="22"/>
        <v>1.872954096099575</v>
      </c>
      <c r="T23">
        <f t="shared" si="22"/>
        <v>0.52946166859791421</v>
      </c>
    </row>
    <row r="24" spans="9:20" x14ac:dyDescent="0.35">
      <c r="K24" s="10" t="s">
        <v>9</v>
      </c>
      <c r="L24">
        <f>SUM(L23:T23)</f>
        <v>10.475764474729599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Щигал</dc:creator>
  <cp:lastModifiedBy>Ольга Щигал</cp:lastModifiedBy>
  <dcterms:created xsi:type="dcterms:W3CDTF">2020-03-20T07:28:47Z</dcterms:created>
  <dcterms:modified xsi:type="dcterms:W3CDTF">2020-03-21T12:55:51Z</dcterms:modified>
</cp:coreProperties>
</file>