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lov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C32" i="1"/>
  <c r="D32" i="1"/>
  <c r="E32" i="1"/>
  <c r="F32" i="1"/>
  <c r="G32" i="1"/>
  <c r="H32" i="1"/>
  <c r="I32" i="1"/>
  <c r="J32" i="1"/>
  <c r="K32" i="1"/>
  <c r="C33" i="1"/>
  <c r="D33" i="1"/>
  <c r="E33" i="1"/>
  <c r="F33" i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K34" i="1"/>
  <c r="D31" i="1"/>
  <c r="E31" i="1"/>
  <c r="F31" i="1"/>
  <c r="G31" i="1"/>
  <c r="H31" i="1"/>
  <c r="I31" i="1"/>
  <c r="J31" i="1"/>
  <c r="K31" i="1"/>
  <c r="C31" i="1"/>
  <c r="A35" i="1"/>
  <c r="A32" i="1"/>
  <c r="A31" i="1"/>
  <c r="A34" i="1"/>
  <c r="A33" i="1"/>
  <c r="C25" i="1"/>
  <c r="D25" i="1"/>
  <c r="E25" i="1"/>
  <c r="F25" i="1"/>
  <c r="G25" i="1"/>
  <c r="H25" i="1"/>
  <c r="H28" i="1" s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D28" i="1" s="1"/>
  <c r="E27" i="1"/>
  <c r="F27" i="1"/>
  <c r="G27" i="1"/>
  <c r="H27" i="1"/>
  <c r="I27" i="1"/>
  <c r="J27" i="1"/>
  <c r="K27" i="1"/>
  <c r="D24" i="1"/>
  <c r="E24" i="1"/>
  <c r="F24" i="1"/>
  <c r="G24" i="1"/>
  <c r="H24" i="1"/>
  <c r="I24" i="1"/>
  <c r="J24" i="1"/>
  <c r="K24" i="1"/>
  <c r="C24" i="1"/>
  <c r="C28" i="1" s="1"/>
  <c r="F28" i="1"/>
  <c r="J28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D17" i="1"/>
  <c r="E17" i="1"/>
  <c r="F17" i="1"/>
  <c r="G17" i="1"/>
  <c r="H17" i="1"/>
  <c r="I17" i="1"/>
  <c r="J17" i="1"/>
  <c r="K17" i="1"/>
  <c r="C17" i="1"/>
  <c r="C5" i="1"/>
  <c r="D5" i="1"/>
  <c r="E5" i="1"/>
  <c r="F5" i="1"/>
  <c r="G5" i="1"/>
  <c r="H5" i="1"/>
  <c r="I5" i="1"/>
  <c r="J5" i="1"/>
  <c r="K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D4" i="1"/>
  <c r="E4" i="1"/>
  <c r="F4" i="1"/>
  <c r="G4" i="1"/>
  <c r="H4" i="1"/>
  <c r="I4" i="1"/>
  <c r="J4" i="1"/>
  <c r="K4" i="1"/>
  <c r="C4" i="1"/>
  <c r="L4" i="1"/>
  <c r="L5" i="1"/>
  <c r="L6" i="1"/>
  <c r="L7" i="1"/>
  <c r="L8" i="1"/>
  <c r="L9" i="1"/>
  <c r="L10" i="1"/>
  <c r="L11" i="1"/>
  <c r="L12" i="1"/>
  <c r="L13" i="1"/>
  <c r="L14" i="1"/>
  <c r="K15" i="1"/>
  <c r="L15" i="1"/>
  <c r="L16" i="1"/>
  <c r="L17" i="1"/>
  <c r="L18" i="1"/>
  <c r="L19" i="1"/>
  <c r="L20" i="1"/>
  <c r="K1" i="1"/>
  <c r="L1" i="1"/>
  <c r="M1" i="1"/>
  <c r="N1" i="1"/>
  <c r="O1" i="1"/>
  <c r="P1" i="1"/>
  <c r="Q1" i="1"/>
  <c r="C37" i="1" l="1"/>
  <c r="K28" i="1"/>
  <c r="G28" i="1"/>
  <c r="I28" i="1"/>
  <c r="E28" i="1"/>
  <c r="C21" i="1"/>
  <c r="D21" i="1" l="1"/>
  <c r="F21" i="1" l="1"/>
  <c r="E21" i="1"/>
  <c r="G21" i="1" l="1"/>
  <c r="H21" i="1" l="1"/>
  <c r="I21" i="1" l="1"/>
  <c r="J21" i="1" l="1"/>
  <c r="K21" i="1" l="1"/>
</calcChain>
</file>

<file path=xl/sharedStrings.xml><?xml version="1.0" encoding="utf-8"?>
<sst xmlns="http://schemas.openxmlformats.org/spreadsheetml/2006/main" count="35" uniqueCount="25">
  <si>
    <t>aatcatggc</t>
  </si>
  <si>
    <t>aaaaatgag</t>
  </si>
  <si>
    <t>agagatggc</t>
  </si>
  <si>
    <t>aagcatgga</t>
  </si>
  <si>
    <t>aatgatggg</t>
  </si>
  <si>
    <t>cgagatggc</t>
  </si>
  <si>
    <t>taagatgga</t>
  </si>
  <si>
    <t>cacaatgga</t>
  </si>
  <si>
    <t>catgatgga</t>
  </si>
  <si>
    <t>catcatggg</t>
  </si>
  <si>
    <t>gagcatgga</t>
  </si>
  <si>
    <t>ВАРИАНТ 4</t>
  </si>
  <si>
    <t>КОНТЕКСТЫ</t>
  </si>
  <si>
    <t>A</t>
  </si>
  <si>
    <t>T</t>
  </si>
  <si>
    <t>G</t>
  </si>
  <si>
    <t>C</t>
  </si>
  <si>
    <t>Всего</t>
  </si>
  <si>
    <t>ЧАСТОТЫ</t>
  </si>
  <si>
    <t>БАЗ.ЧАСТОТЫ</t>
  </si>
  <si>
    <t>GC-состав:</t>
  </si>
  <si>
    <t>D. rerio</t>
  </si>
  <si>
    <t>IC</t>
  </si>
  <si>
    <t>IC выравнивания</t>
  </si>
  <si>
    <t>ЧИСЛО БУКВ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</si>
</sst>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2" borderId="1" xfId="0" applyFill="1" applyBorder="1"/>
    <xf numFmtId="0" fontId="0" fillId="2" borderId="5" xfId="0" applyFill="1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16" workbookViewId="0">
      <selection activeCell="H38" sqref="H38"/>
    </sheetView>
  </sheetViews>
  <sheetFormatPr defaultRowHeight="14.4" x14ac:dyDescent="0.3"/>
  <cols>
    <col min="1" max="1" width="13.33203125" customWidth="1"/>
    <col min="2" max="2" width="10.77734375" customWidth="1"/>
    <col min="3" max="3" width="9.6640625" customWidth="1"/>
  </cols>
  <sheetData>
    <row r="1" spans="1:17" x14ac:dyDescent="0.3">
      <c r="A1" t="s">
        <v>11</v>
      </c>
      <c r="B1" t="s">
        <v>21</v>
      </c>
      <c r="C1" t="s">
        <v>20</v>
      </c>
      <c r="D1">
        <v>0.38600000000000001</v>
      </c>
      <c r="K1" t="str">
        <f>MID($A4,COLUMN(), 1)</f>
        <v/>
      </c>
      <c r="L1" t="str">
        <f>MID($A4,COLUMN(), 1)</f>
        <v/>
      </c>
      <c r="M1" t="str">
        <f>MID($A4,COLUMN(), 1)</f>
        <v/>
      </c>
      <c r="N1" t="str">
        <f>MID($A4,COLUMN(), 1)</f>
        <v/>
      </c>
      <c r="O1" t="str">
        <f>MID($A4,COLUMN(), 1)</f>
        <v/>
      </c>
      <c r="P1" t="str">
        <f>MID($A4,COLUMN(), 1)</f>
        <v/>
      </c>
      <c r="Q1" t="str">
        <f>MID($A4,COLUMN(), 1)</f>
        <v/>
      </c>
    </row>
    <row r="3" spans="1:17" x14ac:dyDescent="0.3">
      <c r="A3" t="s">
        <v>12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</row>
    <row r="4" spans="1:17" x14ac:dyDescent="0.3">
      <c r="A4" t="s">
        <v>0</v>
      </c>
      <c r="B4">
        <v>1</v>
      </c>
      <c r="C4" t="str">
        <f>MID($A4,COLUMN()-2, 1)</f>
        <v>a</v>
      </c>
      <c r="D4" t="str">
        <f t="shared" ref="D4:K14" si="0">MID($A4,COLUMN()-2, 1)</f>
        <v>a</v>
      </c>
      <c r="E4" t="str">
        <f t="shared" si="0"/>
        <v>t</v>
      </c>
      <c r="F4" t="str">
        <f t="shared" si="0"/>
        <v>c</v>
      </c>
      <c r="G4" t="str">
        <f t="shared" si="0"/>
        <v>a</v>
      </c>
      <c r="H4" t="str">
        <f t="shared" si="0"/>
        <v>t</v>
      </c>
      <c r="I4" t="str">
        <f t="shared" si="0"/>
        <v>g</v>
      </c>
      <c r="J4" t="str">
        <f t="shared" si="0"/>
        <v>g</v>
      </c>
      <c r="K4" t="str">
        <f t="shared" si="0"/>
        <v>c</v>
      </c>
      <c r="L4" t="str">
        <f>MID($A4,COLUMN()-1, 1)</f>
        <v/>
      </c>
    </row>
    <row r="5" spans="1:17" x14ac:dyDescent="0.3">
      <c r="A5" t="s">
        <v>1</v>
      </c>
      <c r="B5">
        <v>2</v>
      </c>
      <c r="C5" t="str">
        <f t="shared" ref="C5:C14" si="1">MID($A5,COLUMN()-2, 1)</f>
        <v>a</v>
      </c>
      <c r="D5" t="str">
        <f t="shared" si="0"/>
        <v>a</v>
      </c>
      <c r="E5" t="str">
        <f t="shared" si="0"/>
        <v>a</v>
      </c>
      <c r="F5" t="str">
        <f t="shared" si="0"/>
        <v>a</v>
      </c>
      <c r="G5" t="str">
        <f t="shared" si="0"/>
        <v>a</v>
      </c>
      <c r="H5" t="str">
        <f t="shared" si="0"/>
        <v>t</v>
      </c>
      <c r="I5" t="str">
        <f t="shared" si="0"/>
        <v>g</v>
      </c>
      <c r="J5" t="str">
        <f t="shared" si="0"/>
        <v>a</v>
      </c>
      <c r="K5" t="str">
        <f t="shared" si="0"/>
        <v>g</v>
      </c>
      <c r="L5" t="str">
        <f>MID($A5,COLUMN()-1, 1)</f>
        <v/>
      </c>
    </row>
    <row r="6" spans="1:17" x14ac:dyDescent="0.3">
      <c r="A6" t="s">
        <v>2</v>
      </c>
      <c r="B6">
        <v>3</v>
      </c>
      <c r="C6" t="str">
        <f t="shared" si="1"/>
        <v>a</v>
      </c>
      <c r="D6" t="str">
        <f t="shared" si="0"/>
        <v>g</v>
      </c>
      <c r="E6" t="str">
        <f t="shared" si="0"/>
        <v>a</v>
      </c>
      <c r="F6" t="str">
        <f t="shared" si="0"/>
        <v>g</v>
      </c>
      <c r="G6" t="str">
        <f t="shared" si="0"/>
        <v>a</v>
      </c>
      <c r="H6" t="str">
        <f t="shared" si="0"/>
        <v>t</v>
      </c>
      <c r="I6" t="str">
        <f t="shared" si="0"/>
        <v>g</v>
      </c>
      <c r="J6" t="str">
        <f t="shared" si="0"/>
        <v>g</v>
      </c>
      <c r="K6" t="str">
        <f t="shared" si="0"/>
        <v>c</v>
      </c>
      <c r="L6" t="str">
        <f>MID($A6,COLUMN()-1, 1)</f>
        <v/>
      </c>
    </row>
    <row r="7" spans="1:17" x14ac:dyDescent="0.3">
      <c r="A7" t="s">
        <v>3</v>
      </c>
      <c r="B7">
        <v>4</v>
      </c>
      <c r="C7" t="str">
        <f t="shared" si="1"/>
        <v>a</v>
      </c>
      <c r="D7" t="str">
        <f t="shared" si="0"/>
        <v>a</v>
      </c>
      <c r="E7" t="str">
        <f t="shared" si="0"/>
        <v>g</v>
      </c>
      <c r="F7" t="str">
        <f t="shared" si="0"/>
        <v>c</v>
      </c>
      <c r="G7" t="str">
        <f t="shared" si="0"/>
        <v>a</v>
      </c>
      <c r="H7" t="str">
        <f t="shared" si="0"/>
        <v>t</v>
      </c>
      <c r="I7" t="str">
        <f t="shared" si="0"/>
        <v>g</v>
      </c>
      <c r="J7" t="str">
        <f t="shared" si="0"/>
        <v>g</v>
      </c>
      <c r="K7" t="str">
        <f t="shared" si="0"/>
        <v>a</v>
      </c>
      <c r="L7" t="str">
        <f>MID($A7,COLUMN()-1, 1)</f>
        <v/>
      </c>
    </row>
    <row r="8" spans="1:17" x14ac:dyDescent="0.3">
      <c r="A8" t="s">
        <v>4</v>
      </c>
      <c r="B8">
        <v>5</v>
      </c>
      <c r="C8" t="str">
        <f t="shared" si="1"/>
        <v>a</v>
      </c>
      <c r="D8" t="str">
        <f t="shared" si="0"/>
        <v>a</v>
      </c>
      <c r="E8" t="str">
        <f t="shared" si="0"/>
        <v>t</v>
      </c>
      <c r="F8" t="str">
        <f t="shared" si="0"/>
        <v>g</v>
      </c>
      <c r="G8" t="str">
        <f t="shared" si="0"/>
        <v>a</v>
      </c>
      <c r="H8" t="str">
        <f t="shared" si="0"/>
        <v>t</v>
      </c>
      <c r="I8" t="str">
        <f t="shared" si="0"/>
        <v>g</v>
      </c>
      <c r="J8" t="str">
        <f t="shared" si="0"/>
        <v>g</v>
      </c>
      <c r="K8" t="str">
        <f t="shared" si="0"/>
        <v>g</v>
      </c>
      <c r="L8" t="str">
        <f>MID($A8,COLUMN()-1, 1)</f>
        <v/>
      </c>
    </row>
    <row r="9" spans="1:17" x14ac:dyDescent="0.3">
      <c r="A9" t="s">
        <v>5</v>
      </c>
      <c r="B9">
        <v>6</v>
      </c>
      <c r="C9" t="str">
        <f t="shared" si="1"/>
        <v>c</v>
      </c>
      <c r="D9" t="str">
        <f t="shared" si="0"/>
        <v>g</v>
      </c>
      <c r="E9" t="str">
        <f t="shared" si="0"/>
        <v>a</v>
      </c>
      <c r="F9" t="str">
        <f t="shared" si="0"/>
        <v>g</v>
      </c>
      <c r="G9" t="str">
        <f t="shared" si="0"/>
        <v>a</v>
      </c>
      <c r="H9" t="str">
        <f t="shared" si="0"/>
        <v>t</v>
      </c>
      <c r="I9" t="str">
        <f t="shared" si="0"/>
        <v>g</v>
      </c>
      <c r="J9" t="str">
        <f t="shared" si="0"/>
        <v>g</v>
      </c>
      <c r="K9" t="str">
        <f t="shared" si="0"/>
        <v>c</v>
      </c>
      <c r="L9" t="str">
        <f>MID($A9,COLUMN()-1, 1)</f>
        <v/>
      </c>
    </row>
    <row r="10" spans="1:17" x14ac:dyDescent="0.3">
      <c r="A10" t="s">
        <v>6</v>
      </c>
      <c r="B10">
        <v>7</v>
      </c>
      <c r="C10" t="str">
        <f t="shared" si="1"/>
        <v>t</v>
      </c>
      <c r="D10" t="str">
        <f t="shared" si="0"/>
        <v>a</v>
      </c>
      <c r="E10" t="str">
        <f t="shared" si="0"/>
        <v>a</v>
      </c>
      <c r="F10" t="str">
        <f t="shared" si="0"/>
        <v>g</v>
      </c>
      <c r="G10" t="str">
        <f t="shared" si="0"/>
        <v>a</v>
      </c>
      <c r="H10" t="str">
        <f t="shared" si="0"/>
        <v>t</v>
      </c>
      <c r="I10" t="str">
        <f t="shared" si="0"/>
        <v>g</v>
      </c>
      <c r="J10" t="str">
        <f t="shared" si="0"/>
        <v>g</v>
      </c>
      <c r="K10" t="str">
        <f t="shared" si="0"/>
        <v>a</v>
      </c>
      <c r="L10" t="str">
        <f>MID($A10,COLUMN()-1, 1)</f>
        <v/>
      </c>
    </row>
    <row r="11" spans="1:17" x14ac:dyDescent="0.3">
      <c r="A11" t="s">
        <v>7</v>
      </c>
      <c r="B11">
        <v>8</v>
      </c>
      <c r="C11" t="str">
        <f t="shared" si="1"/>
        <v>c</v>
      </c>
      <c r="D11" t="str">
        <f t="shared" si="0"/>
        <v>a</v>
      </c>
      <c r="E11" t="str">
        <f t="shared" si="0"/>
        <v>c</v>
      </c>
      <c r="F11" t="str">
        <f t="shared" si="0"/>
        <v>a</v>
      </c>
      <c r="G11" t="str">
        <f t="shared" si="0"/>
        <v>a</v>
      </c>
      <c r="H11" t="str">
        <f t="shared" si="0"/>
        <v>t</v>
      </c>
      <c r="I11" t="str">
        <f t="shared" si="0"/>
        <v>g</v>
      </c>
      <c r="J11" t="str">
        <f t="shared" si="0"/>
        <v>g</v>
      </c>
      <c r="K11" t="str">
        <f t="shared" si="0"/>
        <v>a</v>
      </c>
      <c r="L11" t="str">
        <f>MID($A11,COLUMN()-1, 1)</f>
        <v/>
      </c>
    </row>
    <row r="12" spans="1:17" x14ac:dyDescent="0.3">
      <c r="A12" t="s">
        <v>8</v>
      </c>
      <c r="B12">
        <v>9</v>
      </c>
      <c r="C12" t="str">
        <f t="shared" si="1"/>
        <v>c</v>
      </c>
      <c r="D12" t="str">
        <f t="shared" si="0"/>
        <v>a</v>
      </c>
      <c r="E12" t="str">
        <f t="shared" si="0"/>
        <v>t</v>
      </c>
      <c r="F12" t="str">
        <f t="shared" si="0"/>
        <v>g</v>
      </c>
      <c r="G12" t="str">
        <f t="shared" si="0"/>
        <v>a</v>
      </c>
      <c r="H12" t="str">
        <f t="shared" si="0"/>
        <v>t</v>
      </c>
      <c r="I12" t="str">
        <f t="shared" si="0"/>
        <v>g</v>
      </c>
      <c r="J12" t="str">
        <f t="shared" si="0"/>
        <v>g</v>
      </c>
      <c r="K12" t="str">
        <f t="shared" si="0"/>
        <v>a</v>
      </c>
      <c r="L12" t="str">
        <f>MID($A12,COLUMN()-1, 1)</f>
        <v/>
      </c>
    </row>
    <row r="13" spans="1:17" x14ac:dyDescent="0.3">
      <c r="A13" t="s">
        <v>9</v>
      </c>
      <c r="B13">
        <v>10</v>
      </c>
      <c r="C13" t="str">
        <f t="shared" si="1"/>
        <v>c</v>
      </c>
      <c r="D13" t="str">
        <f t="shared" si="0"/>
        <v>a</v>
      </c>
      <c r="E13" t="str">
        <f t="shared" si="0"/>
        <v>t</v>
      </c>
      <c r="F13" t="str">
        <f t="shared" si="0"/>
        <v>c</v>
      </c>
      <c r="G13" t="str">
        <f t="shared" si="0"/>
        <v>a</v>
      </c>
      <c r="H13" t="str">
        <f t="shared" si="0"/>
        <v>t</v>
      </c>
      <c r="I13" t="str">
        <f t="shared" si="0"/>
        <v>g</v>
      </c>
      <c r="J13" t="str">
        <f t="shared" si="0"/>
        <v>g</v>
      </c>
      <c r="K13" t="str">
        <f t="shared" si="0"/>
        <v>g</v>
      </c>
      <c r="L13" t="str">
        <f>MID($A13,COLUMN()-1, 1)</f>
        <v/>
      </c>
    </row>
    <row r="14" spans="1:17" x14ac:dyDescent="0.3">
      <c r="A14" t="s">
        <v>10</v>
      </c>
      <c r="B14">
        <v>11</v>
      </c>
      <c r="C14" t="str">
        <f t="shared" si="1"/>
        <v>g</v>
      </c>
      <c r="D14" t="str">
        <f t="shared" si="0"/>
        <v>a</v>
      </c>
      <c r="E14" t="str">
        <f t="shared" si="0"/>
        <v>g</v>
      </c>
      <c r="F14" t="str">
        <f t="shared" si="0"/>
        <v>c</v>
      </c>
      <c r="G14" t="str">
        <f t="shared" si="0"/>
        <v>a</v>
      </c>
      <c r="H14" t="str">
        <f t="shared" si="0"/>
        <v>t</v>
      </c>
      <c r="I14" t="str">
        <f t="shared" si="0"/>
        <v>g</v>
      </c>
      <c r="J14" t="str">
        <f t="shared" si="0"/>
        <v>g</v>
      </c>
      <c r="K14" t="str">
        <f t="shared" si="0"/>
        <v>a</v>
      </c>
      <c r="L14" t="str">
        <f>MID($A14,COLUMN()-1, 1)</f>
        <v/>
      </c>
    </row>
    <row r="15" spans="1:17" x14ac:dyDescent="0.3">
      <c r="K15" t="str">
        <f>MID($A9,COLUMN()-1, 1)</f>
        <v/>
      </c>
      <c r="L15" t="str">
        <f>MID($A9,COLUMN()-1, 1)</f>
        <v/>
      </c>
    </row>
    <row r="16" spans="1:17" x14ac:dyDescent="0.3">
      <c r="B16" t="s">
        <v>24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 t="str">
        <f>MID($A10,COLUMN()-1, 1)</f>
        <v/>
      </c>
    </row>
    <row r="17" spans="1:12" x14ac:dyDescent="0.3">
      <c r="B17" t="s">
        <v>13</v>
      </c>
      <c r="C17">
        <f>COUNTIF(C$4:C$14, $B17)</f>
        <v>5</v>
      </c>
      <c r="D17">
        <f t="shared" ref="D17:K20" si="2">COUNTIF(D$4:D$14, $B17)</f>
        <v>9</v>
      </c>
      <c r="E17">
        <f t="shared" si="2"/>
        <v>4</v>
      </c>
      <c r="F17">
        <f t="shared" si="2"/>
        <v>2</v>
      </c>
      <c r="G17">
        <f t="shared" si="2"/>
        <v>11</v>
      </c>
      <c r="H17">
        <f t="shared" si="2"/>
        <v>0</v>
      </c>
      <c r="I17">
        <f t="shared" si="2"/>
        <v>0</v>
      </c>
      <c r="J17">
        <f t="shared" si="2"/>
        <v>1</v>
      </c>
      <c r="K17">
        <f t="shared" si="2"/>
        <v>5</v>
      </c>
      <c r="L17" t="str">
        <f>MID($A11,COLUMN()-1, 1)</f>
        <v/>
      </c>
    </row>
    <row r="18" spans="1:12" x14ac:dyDescent="0.3">
      <c r="B18" t="s">
        <v>14</v>
      </c>
      <c r="C18">
        <f t="shared" ref="C18:C20" si="3">COUNTIF(C$4:C$14, $B18)</f>
        <v>1</v>
      </c>
      <c r="D18">
        <f t="shared" si="2"/>
        <v>0</v>
      </c>
      <c r="E18">
        <f t="shared" si="2"/>
        <v>4</v>
      </c>
      <c r="F18">
        <f t="shared" si="2"/>
        <v>0</v>
      </c>
      <c r="G18">
        <f t="shared" si="2"/>
        <v>0</v>
      </c>
      <c r="H18">
        <f t="shared" si="2"/>
        <v>11</v>
      </c>
      <c r="I18">
        <f t="shared" si="2"/>
        <v>0</v>
      </c>
      <c r="J18">
        <f t="shared" si="2"/>
        <v>0</v>
      </c>
      <c r="K18">
        <f t="shared" si="2"/>
        <v>0</v>
      </c>
      <c r="L18" t="str">
        <f>MID($A12,COLUMN()-1, 1)</f>
        <v/>
      </c>
    </row>
    <row r="19" spans="1:12" x14ac:dyDescent="0.3">
      <c r="B19" t="s">
        <v>15</v>
      </c>
      <c r="C19">
        <f t="shared" si="3"/>
        <v>1</v>
      </c>
      <c r="D19">
        <f t="shared" si="2"/>
        <v>2</v>
      </c>
      <c r="E19">
        <f t="shared" si="2"/>
        <v>2</v>
      </c>
      <c r="F19">
        <f t="shared" si="2"/>
        <v>5</v>
      </c>
      <c r="G19">
        <f t="shared" si="2"/>
        <v>0</v>
      </c>
      <c r="H19">
        <f t="shared" si="2"/>
        <v>0</v>
      </c>
      <c r="I19">
        <f t="shared" si="2"/>
        <v>11</v>
      </c>
      <c r="J19">
        <f t="shared" si="2"/>
        <v>10</v>
      </c>
      <c r="K19">
        <f t="shared" si="2"/>
        <v>3</v>
      </c>
      <c r="L19" t="str">
        <f>MID($A13,COLUMN()-1, 1)</f>
        <v/>
      </c>
    </row>
    <row r="20" spans="1:12" x14ac:dyDescent="0.3">
      <c r="B20" t="s">
        <v>16</v>
      </c>
      <c r="C20">
        <f t="shared" si="3"/>
        <v>4</v>
      </c>
      <c r="D20">
        <f t="shared" si="2"/>
        <v>0</v>
      </c>
      <c r="E20">
        <f t="shared" si="2"/>
        <v>1</v>
      </c>
      <c r="F20">
        <f t="shared" si="2"/>
        <v>4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3</v>
      </c>
      <c r="L20" t="str">
        <f>MID($A14,COLUMN()-1, 1)</f>
        <v/>
      </c>
    </row>
    <row r="21" spans="1:12" x14ac:dyDescent="0.3">
      <c r="B21" t="s">
        <v>17</v>
      </c>
      <c r="C21">
        <f>SUM(C17:C20)</f>
        <v>11</v>
      </c>
      <c r="D21">
        <f t="shared" ref="D21:K21" si="4">SUM(D17:D20)</f>
        <v>11</v>
      </c>
      <c r="E21">
        <f t="shared" si="4"/>
        <v>11</v>
      </c>
      <c r="F21">
        <f t="shared" si="4"/>
        <v>11</v>
      </c>
      <c r="G21">
        <f t="shared" si="4"/>
        <v>11</v>
      </c>
      <c r="H21">
        <f t="shared" si="4"/>
        <v>11</v>
      </c>
      <c r="I21">
        <f t="shared" si="4"/>
        <v>11</v>
      </c>
      <c r="J21">
        <f t="shared" si="4"/>
        <v>11</v>
      </c>
      <c r="K21">
        <f t="shared" si="4"/>
        <v>11</v>
      </c>
    </row>
    <row r="23" spans="1:12" x14ac:dyDescent="0.3">
      <c r="B23" t="s">
        <v>18</v>
      </c>
      <c r="C23">
        <v>1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  <c r="K23">
        <v>9</v>
      </c>
    </row>
    <row r="24" spans="1:12" x14ac:dyDescent="0.3">
      <c r="B24" t="s">
        <v>13</v>
      </c>
      <c r="C24">
        <f>ROUND(C17/C$21, 2)</f>
        <v>0.45</v>
      </c>
      <c r="D24">
        <f t="shared" ref="D24:K24" si="5">ROUND(D17/D$21, 2)</f>
        <v>0.82</v>
      </c>
      <c r="E24">
        <f t="shared" si="5"/>
        <v>0.36</v>
      </c>
      <c r="F24">
        <f t="shared" si="5"/>
        <v>0.18</v>
      </c>
      <c r="G24">
        <f t="shared" si="5"/>
        <v>1</v>
      </c>
      <c r="H24">
        <f t="shared" si="5"/>
        <v>0</v>
      </c>
      <c r="I24">
        <f t="shared" si="5"/>
        <v>0</v>
      </c>
      <c r="J24">
        <f t="shared" si="5"/>
        <v>0.09</v>
      </c>
      <c r="K24">
        <f t="shared" si="5"/>
        <v>0.45</v>
      </c>
    </row>
    <row r="25" spans="1:12" x14ac:dyDescent="0.3">
      <c r="B25" t="s">
        <v>14</v>
      </c>
      <c r="C25">
        <f t="shared" ref="C25:K25" si="6">ROUND(C18/C$21, 2)</f>
        <v>0.09</v>
      </c>
      <c r="D25">
        <f t="shared" si="6"/>
        <v>0</v>
      </c>
      <c r="E25">
        <f t="shared" si="6"/>
        <v>0.36</v>
      </c>
      <c r="F25">
        <f t="shared" si="6"/>
        <v>0</v>
      </c>
      <c r="G25">
        <f t="shared" si="6"/>
        <v>0</v>
      </c>
      <c r="H25">
        <f t="shared" si="6"/>
        <v>1</v>
      </c>
      <c r="I25">
        <f t="shared" si="6"/>
        <v>0</v>
      </c>
      <c r="J25">
        <f t="shared" si="6"/>
        <v>0</v>
      </c>
      <c r="K25">
        <f t="shared" si="6"/>
        <v>0</v>
      </c>
    </row>
    <row r="26" spans="1:12" x14ac:dyDescent="0.3">
      <c r="B26" t="s">
        <v>15</v>
      </c>
      <c r="C26">
        <f t="shared" ref="C26:K26" si="7">ROUND(C19/C$21, 2)</f>
        <v>0.09</v>
      </c>
      <c r="D26">
        <f t="shared" si="7"/>
        <v>0.18</v>
      </c>
      <c r="E26">
        <f t="shared" si="7"/>
        <v>0.18</v>
      </c>
      <c r="F26">
        <f t="shared" si="7"/>
        <v>0.45</v>
      </c>
      <c r="G26">
        <f t="shared" si="7"/>
        <v>0</v>
      </c>
      <c r="H26">
        <f t="shared" si="7"/>
        <v>0</v>
      </c>
      <c r="I26">
        <f t="shared" si="7"/>
        <v>1</v>
      </c>
      <c r="J26">
        <f t="shared" si="7"/>
        <v>0.91</v>
      </c>
      <c r="K26">
        <f t="shared" si="7"/>
        <v>0.27</v>
      </c>
    </row>
    <row r="27" spans="1:12" x14ac:dyDescent="0.3">
      <c r="B27" t="s">
        <v>16</v>
      </c>
      <c r="C27">
        <f t="shared" ref="C27:K27" si="8">ROUND(C20/C$21, 2)</f>
        <v>0.36</v>
      </c>
      <c r="D27">
        <f t="shared" si="8"/>
        <v>0</v>
      </c>
      <c r="E27">
        <f t="shared" si="8"/>
        <v>0.09</v>
      </c>
      <c r="F27">
        <f t="shared" si="8"/>
        <v>0.36</v>
      </c>
      <c r="G27">
        <f t="shared" si="8"/>
        <v>0</v>
      </c>
      <c r="H27">
        <f t="shared" si="8"/>
        <v>0</v>
      </c>
      <c r="I27">
        <f t="shared" si="8"/>
        <v>0</v>
      </c>
      <c r="J27">
        <f t="shared" si="8"/>
        <v>0</v>
      </c>
      <c r="K27">
        <f t="shared" si="8"/>
        <v>0.27</v>
      </c>
    </row>
    <row r="28" spans="1:12" x14ac:dyDescent="0.3">
      <c r="B28" t="s">
        <v>17</v>
      </c>
      <c r="C28">
        <f>SUM(C24:C27)</f>
        <v>0.99</v>
      </c>
      <c r="D28">
        <f t="shared" ref="D28:K28" si="9">SUM(D24:D27)</f>
        <v>1</v>
      </c>
      <c r="E28">
        <f t="shared" si="9"/>
        <v>0.98999999999999988</v>
      </c>
      <c r="F28">
        <f t="shared" si="9"/>
        <v>0.99</v>
      </c>
      <c r="G28">
        <f t="shared" si="9"/>
        <v>1</v>
      </c>
      <c r="H28">
        <f t="shared" si="9"/>
        <v>1</v>
      </c>
      <c r="I28">
        <f t="shared" si="9"/>
        <v>1</v>
      </c>
      <c r="J28">
        <f t="shared" si="9"/>
        <v>1</v>
      </c>
      <c r="K28">
        <f t="shared" si="9"/>
        <v>0.99</v>
      </c>
    </row>
    <row r="29" spans="1:12" ht="15" thickBot="1" x14ac:dyDescent="0.35"/>
    <row r="30" spans="1:12" ht="15.6" thickTop="1" thickBot="1" x14ac:dyDescent="0.35">
      <c r="A30" t="s">
        <v>19</v>
      </c>
      <c r="B30" s="3" t="s">
        <v>22</v>
      </c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</row>
    <row r="31" spans="1:12" ht="15.6" thickTop="1" thickBot="1" x14ac:dyDescent="0.35">
      <c r="A31">
        <f>(1-$D$1)/2</f>
        <v>0.307</v>
      </c>
      <c r="B31" s="3" t="s">
        <v>13</v>
      </c>
      <c r="C31" s="1">
        <f>IFERROR(C24*LOG(C24/$A31, 2), 0)</f>
        <v>0.24825885563108599</v>
      </c>
      <c r="D31" s="1">
        <f t="shared" ref="D31:K31" si="10">IFERROR(D24*LOG(D24/$A31, 2), 0)</f>
        <v>1.1622559083909187</v>
      </c>
      <c r="E31" s="1">
        <f t="shared" si="10"/>
        <v>8.2712970345418343E-2</v>
      </c>
      <c r="F31" s="1">
        <f t="shared" si="10"/>
        <v>-0.13864351482729084</v>
      </c>
      <c r="G31" s="1">
        <f t="shared" si="10"/>
        <v>1.7036894392919077</v>
      </c>
      <c r="H31" s="1">
        <f t="shared" si="10"/>
        <v>0</v>
      </c>
      <c r="I31" s="1">
        <f t="shared" si="10"/>
        <v>0</v>
      </c>
      <c r="J31" s="1">
        <f t="shared" si="10"/>
        <v>-0.1593217574136454</v>
      </c>
      <c r="K31" s="2">
        <f t="shared" si="10"/>
        <v>0.24825885563108599</v>
      </c>
    </row>
    <row r="32" spans="1:12" ht="15.6" thickTop="1" thickBot="1" x14ac:dyDescent="0.35">
      <c r="A32">
        <f>(1-$D$1)/2</f>
        <v>0.307</v>
      </c>
      <c r="B32" s="3" t="s">
        <v>14</v>
      </c>
      <c r="C32" s="1">
        <f t="shared" ref="C32:K32" si="11">IFERROR(C25*LOG(C25/$A32, 2), 0)</f>
        <v>-0.1593217574136454</v>
      </c>
      <c r="D32" s="1">
        <f t="shared" si="11"/>
        <v>0</v>
      </c>
      <c r="E32" s="1">
        <f t="shared" si="11"/>
        <v>8.2712970345418343E-2</v>
      </c>
      <c r="F32" s="1">
        <f t="shared" si="11"/>
        <v>0</v>
      </c>
      <c r="G32" s="1">
        <f t="shared" si="11"/>
        <v>0</v>
      </c>
      <c r="H32" s="1">
        <f t="shared" si="11"/>
        <v>1.7036894392919077</v>
      </c>
      <c r="I32" s="1">
        <f t="shared" si="11"/>
        <v>0</v>
      </c>
      <c r="J32" s="1">
        <f t="shared" si="11"/>
        <v>0</v>
      </c>
      <c r="K32" s="2">
        <f t="shared" si="11"/>
        <v>0</v>
      </c>
    </row>
    <row r="33" spans="1:11" ht="15.6" thickTop="1" thickBot="1" x14ac:dyDescent="0.35">
      <c r="A33">
        <f>$D$1/2</f>
        <v>0.193</v>
      </c>
      <c r="B33" s="3" t="s">
        <v>15</v>
      </c>
      <c r="C33" s="1">
        <f t="shared" ref="C33:K33" si="12">IFERROR(C26*LOG(C26/$A33, 2), 0)</f>
        <v>-9.9054354684456503E-2</v>
      </c>
      <c r="D33" s="1">
        <f t="shared" si="12"/>
        <v>-1.8108709368913033E-2</v>
      </c>
      <c r="E33" s="1">
        <f t="shared" si="12"/>
        <v>-1.8108709368913033E-2</v>
      </c>
      <c r="F33" s="1">
        <f t="shared" si="12"/>
        <v>0.54959586927703041</v>
      </c>
      <c r="G33" s="1">
        <f t="shared" si="12"/>
        <v>0</v>
      </c>
      <c r="H33" s="1">
        <f t="shared" si="12"/>
        <v>0</v>
      </c>
      <c r="I33" s="1">
        <f t="shared" si="12"/>
        <v>2.3733272473940068</v>
      </c>
      <c r="J33" s="1">
        <f t="shared" si="12"/>
        <v>2.0359117850143598</v>
      </c>
      <c r="K33" s="2">
        <f t="shared" si="12"/>
        <v>0.13077681114134265</v>
      </c>
    </row>
    <row r="34" spans="1:11" ht="15.6" thickTop="1" thickBot="1" x14ac:dyDescent="0.35">
      <c r="A34">
        <f>$D$1/2</f>
        <v>0.193</v>
      </c>
      <c r="B34" s="6" t="s">
        <v>16</v>
      </c>
      <c r="C34" s="1">
        <f t="shared" ref="C34:K34" si="13">IFERROR(C27*LOG(C27/$A34, 2), 0)</f>
        <v>0.32378258126217391</v>
      </c>
      <c r="D34" s="1">
        <f t="shared" si="13"/>
        <v>0</v>
      </c>
      <c r="E34" s="1">
        <f t="shared" si="13"/>
        <v>-9.9054354684456503E-2</v>
      </c>
      <c r="F34" s="1">
        <f t="shared" si="13"/>
        <v>0.32378258126217391</v>
      </c>
      <c r="G34" s="1">
        <f t="shared" si="13"/>
        <v>0</v>
      </c>
      <c r="H34" s="1">
        <f t="shared" si="13"/>
        <v>0</v>
      </c>
      <c r="I34" s="1">
        <f t="shared" si="13"/>
        <v>0</v>
      </c>
      <c r="J34" s="1">
        <f t="shared" si="13"/>
        <v>0</v>
      </c>
      <c r="K34" s="2">
        <f t="shared" si="13"/>
        <v>0.13077681114134265</v>
      </c>
    </row>
    <row r="35" spans="1:11" ht="15" thickBot="1" x14ac:dyDescent="0.35">
      <c r="A35">
        <f>SUM(A31:A34)</f>
        <v>1</v>
      </c>
      <c r="B35" s="5" t="s">
        <v>17</v>
      </c>
      <c r="C35" s="7">
        <f t="shared" ref="C35:J35" si="14">ROUND(SUM(C31:C34),2)</f>
        <v>0.31</v>
      </c>
      <c r="D35" s="7">
        <f t="shared" si="14"/>
        <v>1.1399999999999999</v>
      </c>
      <c r="E35" s="7">
        <f t="shared" si="14"/>
        <v>0.05</v>
      </c>
      <c r="F35" s="7">
        <f t="shared" si="14"/>
        <v>0.73</v>
      </c>
      <c r="G35" s="7">
        <f t="shared" si="14"/>
        <v>1.7</v>
      </c>
      <c r="H35" s="7">
        <f t="shared" si="14"/>
        <v>1.7</v>
      </c>
      <c r="I35" s="7">
        <f t="shared" si="14"/>
        <v>2.37</v>
      </c>
      <c r="J35" s="7">
        <f t="shared" si="14"/>
        <v>1.88</v>
      </c>
      <c r="K35" s="4">
        <f>ROUND(SUM(K31:K34),2)</f>
        <v>0.51</v>
      </c>
    </row>
    <row r="36" spans="1:11" ht="15" thickBot="1" x14ac:dyDescent="0.35"/>
    <row r="37" spans="1:11" ht="15" thickBot="1" x14ac:dyDescent="0.35">
      <c r="B37" s="5" t="s">
        <v>23</v>
      </c>
      <c r="C37" s="4">
        <f>SUM(C35:K35)</f>
        <v>10.389999999999999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uzver</dc:creator>
  <cp:lastModifiedBy>uzver</cp:lastModifiedBy>
  <dcterms:created xsi:type="dcterms:W3CDTF">2021-03-27T09:33:01Z</dcterms:created>
  <dcterms:modified xsi:type="dcterms:W3CDTF">2021-03-27T10:33:33Z</dcterms:modified>
</cp:coreProperties>
</file>