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ина\IFORMATIC\term3\pr12\"/>
    </mc:Choice>
  </mc:AlternateContent>
  <bookViews>
    <workbookView xWindow="930" yWindow="0" windowWidth="5280" windowHeight="5730" activeTab="1"/>
  </bookViews>
  <sheets>
    <sheet name="Refseq" sheetId="1" r:id="rId1"/>
    <sheet name="AUGUSTU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K4" i="3"/>
  <c r="K5" i="3"/>
  <c r="L5" i="3" s="1"/>
  <c r="K6" i="3"/>
  <c r="L6" i="3" s="1"/>
  <c r="K7" i="3"/>
  <c r="K8" i="3"/>
  <c r="K9" i="3"/>
  <c r="K10" i="3"/>
  <c r="L10" i="3" s="1"/>
  <c r="J3" i="3"/>
  <c r="J4" i="3"/>
  <c r="J5" i="3"/>
  <c r="J6" i="3"/>
  <c r="J7" i="3"/>
  <c r="J8" i="3"/>
  <c r="J9" i="3"/>
  <c r="J10" i="3"/>
  <c r="K2" i="3"/>
  <c r="J2" i="3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D2" i="3"/>
  <c r="E2" i="3" s="1"/>
  <c r="K3" i="1"/>
  <c r="K4" i="1"/>
  <c r="K5" i="1"/>
  <c r="K6" i="1"/>
  <c r="K7" i="1"/>
  <c r="K8" i="1"/>
  <c r="K9" i="1"/>
  <c r="J3" i="1"/>
  <c r="J4" i="1"/>
  <c r="J5" i="1"/>
  <c r="J6" i="1"/>
  <c r="J7" i="1"/>
  <c r="J8" i="1"/>
  <c r="J9" i="1"/>
  <c r="K2" i="1"/>
  <c r="J2" i="1"/>
  <c r="L9" i="3" l="1"/>
  <c r="L2" i="3"/>
  <c r="L6" i="1"/>
  <c r="L4" i="1"/>
  <c r="L8" i="1"/>
  <c r="L2" i="1"/>
  <c r="L7" i="1"/>
  <c r="L3" i="1"/>
  <c r="L8" i="3"/>
  <c r="L4" i="3"/>
  <c r="L9" i="1"/>
  <c r="L5" i="1"/>
  <c r="L7" i="3"/>
  <c r="L3" i="3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2" i="1"/>
  <c r="E2" i="1" s="1"/>
</calcChain>
</file>

<file path=xl/sharedStrings.xml><?xml version="1.0" encoding="utf-8"?>
<sst xmlns="http://schemas.openxmlformats.org/spreadsheetml/2006/main" count="45" uniqueCount="14">
  <si>
    <t>старт</t>
  </si>
  <si>
    <t>стоп</t>
  </si>
  <si>
    <t>длина</t>
  </si>
  <si>
    <t>остаток от деления на 3</t>
  </si>
  <si>
    <t>рамка</t>
  </si>
  <si>
    <t>кодирующий</t>
  </si>
  <si>
    <t>частично кодирующий</t>
  </si>
  <si>
    <t>тип</t>
  </si>
  <si>
    <t>№ экзона</t>
  </si>
  <si>
    <t>№ интрона</t>
  </si>
  <si>
    <t>209788419       209801413</t>
  </si>
  <si>
    <t>некодирующий</t>
  </si>
  <si>
    <t>CDC</t>
  </si>
  <si>
    <t>209782824       209801413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</si>
</sst>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horizontal="right" wrapText="1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4" borderId="0" xfId="0" applyFont="1" applyFill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5" xfId="0" applyFill="1" applyBorder="1" applyAlignment="1">
      <alignment horizontal="center" wrapText="1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right" wrapText="1"/>
    </xf>
    <xf numFmtId="0" fontId="0" fillId="0" borderId="9" xfId="0" applyBorder="1"/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4" borderId="9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0" fillId="6" borderId="13" xfId="0" applyFill="1" applyBorder="1" applyAlignment="1">
      <alignment horizontal="center" wrapText="1"/>
    </xf>
    <xf numFmtId="0" fontId="1" fillId="6" borderId="9" xfId="0" applyFont="1" applyFill="1" applyBorder="1" applyAlignment="1">
      <alignment vertical="center"/>
    </xf>
    <xf numFmtId="0" fontId="0" fillId="6" borderId="9" xfId="0" applyFill="1" applyBorder="1" applyAlignment="1">
      <alignment wrapText="1"/>
    </xf>
    <xf numFmtId="0" fontId="0" fillId="6" borderId="14" xfId="0" applyFill="1" applyBorder="1" applyAlignment="1">
      <alignment horizontal="right" wrapText="1"/>
    </xf>
  </cellXfs>
  <cellStyles count="1">
    <cellStyle name="Обычный" xfId="0" builtinId="0"/>
  </cellStyles>
  <dxfs count="3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theme="2" tint="-0.749992370372631"/>
        </bottom>
      </border>
    </dxf>
    <dxf>
      <alignment horizontal="center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bottom" textRotation="0" wrapText="1" indent="0" justifyLastLine="0" shrinkToFit="0" readingOrder="0"/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6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G10" totalsRowShown="0" headerRowDxfId="34" dataDxfId="32" headerRowBorderDxfId="33">
  <autoFilter ref="A1:G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 экзона" dataDxfId="31"/>
    <tableColumn id="2" name="старт" dataDxfId="30"/>
    <tableColumn id="3" name="стоп" dataDxfId="29"/>
    <tableColumn id="4" name="длина" dataDxfId="28">
      <calculatedColumnFormula>C2-B2+1</calculatedColumnFormula>
    </tableColumn>
    <tableColumn id="5" name="остаток от деления на 3" dataDxfId="27">
      <calculatedColumnFormula>MOD(D2,3)</calculatedColumnFormula>
    </tableColumn>
    <tableColumn id="6" name="рамка" dataDxfId="26"/>
    <tableColumn id="7" name="тип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1:L9" totalsRowShown="0" headerRowDxfId="24" dataDxfId="22" headerRowBorderDxfId="23">
  <autoFilter ref="I1:L9">
    <filterColumn colId="0" hiddenButton="1"/>
    <filterColumn colId="1" hiddenButton="1"/>
    <filterColumn colId="2" hiddenButton="1"/>
    <filterColumn colId="3" hiddenButton="1"/>
  </autoFilter>
  <tableColumns count="4">
    <tableColumn id="1" name="№ интрона" dataDxfId="21"/>
    <tableColumn id="2" name="старт" dataDxfId="20">
      <calculatedColumnFormula>C2+1</calculatedColumnFormula>
    </tableColumn>
    <tableColumn id="3" name="стоп" dataDxfId="19">
      <calculatedColumnFormula>B3-1</calculatedColumnFormula>
    </tableColumn>
    <tableColumn id="4" name="длина" dataDxfId="18">
      <calculatedColumnFormula>K2-J2+1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G11" totalsRowShown="0" headerRowDxfId="17" dataDxfId="15" headerRowBorderDxfId="16" tableBorderDxfId="14" totalsRowBorderDxfId="13">
  <autoFilter ref="A1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 экзона" dataDxfId="12"/>
    <tableColumn id="2" name="старт" dataDxfId="11"/>
    <tableColumn id="3" name="стоп" dataDxfId="10"/>
    <tableColumn id="4" name="длина" dataDxfId="9">
      <calculatedColumnFormula>C2-B2+1</calculatedColumnFormula>
    </tableColumn>
    <tableColumn id="5" name="остаток от деления на 3" dataDxfId="8">
      <calculatedColumnFormula>MOD(D2,3)</calculatedColumnFormula>
    </tableColumn>
    <tableColumn id="6" name="рамка" dataDxfId="7"/>
    <tableColumn id="7" name="тип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I1:L10" totalsRowShown="0" headerRowDxfId="5" headerRowBorderDxfId="4">
  <autoFilter ref="I1:L10">
    <filterColumn colId="0" hiddenButton="1"/>
    <filterColumn colId="1" hiddenButton="1"/>
    <filterColumn colId="2" hiddenButton="1"/>
    <filterColumn colId="3" hiddenButton="1"/>
  </autoFilter>
  <tableColumns count="4">
    <tableColumn id="1" name="№ интрона" dataDxfId="3"/>
    <tableColumn id="2" name="старт" dataDxfId="2">
      <calculatedColumnFormula>C2+1</calculatedColumnFormula>
    </tableColumn>
    <tableColumn id="3" name="стоп" dataDxfId="1">
      <calculatedColumnFormula>B3-1</calculatedColumnFormula>
    </tableColumn>
    <tableColumn id="4" name="длина" dataDxfId="0">
      <calculatedColumnFormula>K2-J2+1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2" workbookViewId="0">
      <selection activeCell="C17" sqref="A17:C17"/>
    </sheetView>
  </sheetViews>
  <sheetFormatPr defaultRowHeight="15" x14ac:dyDescent="0.25"/>
  <cols>
    <col min="1" max="1" width="8.7109375" customWidth="1"/>
    <col min="2" max="3" width="10.7109375" customWidth="1"/>
    <col min="4" max="4" width="9.7109375" customWidth="1"/>
    <col min="5" max="5" width="13.7109375" customWidth="1"/>
    <col min="6" max="6" width="9.7109375" customWidth="1"/>
    <col min="7" max="7" width="16.140625" customWidth="1"/>
    <col min="8" max="8" width="8.42578125" customWidth="1"/>
    <col min="9" max="9" width="8.7109375" customWidth="1"/>
    <col min="10" max="11" width="10.7109375" customWidth="1"/>
    <col min="12" max="12" width="9.7109375" customWidth="1"/>
  </cols>
  <sheetData>
    <row r="1" spans="1:12" ht="30" x14ac:dyDescent="0.25">
      <c r="A1" s="9" t="s">
        <v>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7</v>
      </c>
      <c r="H1" s="4"/>
      <c r="I1" s="7" t="s">
        <v>9</v>
      </c>
      <c r="J1" s="6" t="s">
        <v>0</v>
      </c>
      <c r="K1" s="6" t="s">
        <v>1</v>
      </c>
      <c r="L1" s="8" t="s">
        <v>2</v>
      </c>
    </row>
    <row r="2" spans="1:12" x14ac:dyDescent="0.25">
      <c r="A2" s="30">
        <v>1</v>
      </c>
      <c r="B2" s="32">
        <v>209785622</v>
      </c>
      <c r="C2" s="20">
        <v>209788644</v>
      </c>
      <c r="D2" s="31">
        <f>C2-B2+1</f>
        <v>3023</v>
      </c>
      <c r="E2" s="31">
        <f>MOD(D2,3)</f>
        <v>2</v>
      </c>
      <c r="F2" s="31">
        <v>0</v>
      </c>
      <c r="G2" s="21" t="s">
        <v>5</v>
      </c>
      <c r="H2" s="4"/>
      <c r="I2" s="1">
        <v>1</v>
      </c>
      <c r="J2" s="2">
        <f t="shared" ref="J2:J9" si="0">C2+1</f>
        <v>209788645</v>
      </c>
      <c r="K2" s="2">
        <f t="shared" ref="K2:K9" si="1">B3-1</f>
        <v>209789665</v>
      </c>
      <c r="L2" s="5">
        <f>K2-J2+1</f>
        <v>1021</v>
      </c>
    </row>
    <row r="3" spans="1:12" ht="30" x14ac:dyDescent="0.25">
      <c r="A3" s="1">
        <v>2</v>
      </c>
      <c r="B3" s="12">
        <v>209789666</v>
      </c>
      <c r="C3" s="12">
        <v>209789785</v>
      </c>
      <c r="D3" s="2">
        <f t="shared" ref="D3:D10" si="2">C3-B3+1</f>
        <v>120</v>
      </c>
      <c r="E3" s="2">
        <f t="shared" ref="E3:E10" si="3">MOD(D3,3)</f>
        <v>0</v>
      </c>
      <c r="F3" s="2">
        <v>1</v>
      </c>
      <c r="G3" s="3" t="s">
        <v>6</v>
      </c>
      <c r="H3" s="4"/>
      <c r="I3" s="1">
        <v>2</v>
      </c>
      <c r="J3" s="2">
        <f t="shared" si="0"/>
        <v>209789786</v>
      </c>
      <c r="K3" s="2">
        <f t="shared" si="1"/>
        <v>209790493</v>
      </c>
      <c r="L3" s="5">
        <f t="shared" ref="L3:L9" si="4">K3-J3+1</f>
        <v>708</v>
      </c>
    </row>
    <row r="4" spans="1:12" ht="30" x14ac:dyDescent="0.25">
      <c r="A4" s="1">
        <v>3</v>
      </c>
      <c r="B4" s="12">
        <v>209790494</v>
      </c>
      <c r="C4" s="12">
        <v>209790887</v>
      </c>
      <c r="D4" s="2">
        <f t="shared" si="2"/>
        <v>394</v>
      </c>
      <c r="E4" s="2">
        <f t="shared" si="3"/>
        <v>1</v>
      </c>
      <c r="F4" s="2">
        <v>1</v>
      </c>
      <c r="G4" s="3" t="s">
        <v>6</v>
      </c>
      <c r="H4" s="4"/>
      <c r="I4" s="1">
        <v>3</v>
      </c>
      <c r="J4" s="2">
        <f t="shared" si="0"/>
        <v>209790888</v>
      </c>
      <c r="K4" s="2">
        <f t="shared" si="1"/>
        <v>209792267</v>
      </c>
      <c r="L4" s="5">
        <f t="shared" si="4"/>
        <v>1380</v>
      </c>
    </row>
    <row r="5" spans="1:12" ht="30" x14ac:dyDescent="0.25">
      <c r="A5" s="1">
        <v>4</v>
      </c>
      <c r="B5" s="12">
        <v>209792268</v>
      </c>
      <c r="C5" s="12">
        <v>209792427</v>
      </c>
      <c r="D5" s="2">
        <f t="shared" si="2"/>
        <v>160</v>
      </c>
      <c r="E5" s="2">
        <f t="shared" si="3"/>
        <v>1</v>
      </c>
      <c r="F5" s="2">
        <v>1</v>
      </c>
      <c r="G5" s="3" t="s">
        <v>6</v>
      </c>
      <c r="H5" s="4"/>
      <c r="I5" s="1">
        <v>4</v>
      </c>
      <c r="J5" s="2">
        <f t="shared" si="0"/>
        <v>209792428</v>
      </c>
      <c r="K5" s="2">
        <f t="shared" si="1"/>
        <v>209795288</v>
      </c>
      <c r="L5" s="5">
        <f t="shared" si="4"/>
        <v>2861</v>
      </c>
    </row>
    <row r="6" spans="1:12" ht="30" x14ac:dyDescent="0.25">
      <c r="A6" s="1">
        <v>5</v>
      </c>
      <c r="B6" s="12">
        <v>209795289</v>
      </c>
      <c r="C6" s="12">
        <v>209795418</v>
      </c>
      <c r="D6" s="2">
        <f t="shared" si="2"/>
        <v>130</v>
      </c>
      <c r="E6" s="2">
        <f t="shared" si="3"/>
        <v>1</v>
      </c>
      <c r="F6" s="2">
        <v>1</v>
      </c>
      <c r="G6" s="3" t="s">
        <v>6</v>
      </c>
      <c r="H6" s="4"/>
      <c r="I6" s="1">
        <v>5</v>
      </c>
      <c r="J6" s="2">
        <f t="shared" si="0"/>
        <v>209795419</v>
      </c>
      <c r="K6" s="2">
        <f t="shared" si="1"/>
        <v>209796346</v>
      </c>
      <c r="L6" s="5">
        <f t="shared" si="4"/>
        <v>928</v>
      </c>
    </row>
    <row r="7" spans="1:12" ht="30" x14ac:dyDescent="0.25">
      <c r="A7" s="1">
        <v>6</v>
      </c>
      <c r="B7" s="12">
        <v>209796347</v>
      </c>
      <c r="C7" s="12">
        <v>209796552</v>
      </c>
      <c r="D7" s="2">
        <f t="shared" si="2"/>
        <v>206</v>
      </c>
      <c r="E7" s="2">
        <f t="shared" si="3"/>
        <v>2</v>
      </c>
      <c r="F7" s="2">
        <v>0</v>
      </c>
      <c r="G7" s="3" t="s">
        <v>6</v>
      </c>
      <c r="H7" s="4"/>
      <c r="I7" s="1">
        <v>6</v>
      </c>
      <c r="J7" s="2">
        <f t="shared" si="0"/>
        <v>209796553</v>
      </c>
      <c r="K7" s="2">
        <f t="shared" si="1"/>
        <v>209801238</v>
      </c>
      <c r="L7" s="5">
        <f t="shared" si="4"/>
        <v>4686</v>
      </c>
    </row>
    <row r="8" spans="1:12" x14ac:dyDescent="0.25">
      <c r="A8" s="24">
        <v>7</v>
      </c>
      <c r="B8" s="25">
        <v>209801239</v>
      </c>
      <c r="C8" s="25">
        <v>209801416</v>
      </c>
      <c r="D8" s="26">
        <f t="shared" si="2"/>
        <v>178</v>
      </c>
      <c r="E8" s="26">
        <f t="shared" si="3"/>
        <v>1</v>
      </c>
      <c r="F8" s="26">
        <v>0</v>
      </c>
      <c r="G8" s="27" t="s">
        <v>11</v>
      </c>
      <c r="H8" s="4"/>
      <c r="I8" s="1">
        <v>7</v>
      </c>
      <c r="J8" s="2">
        <f t="shared" si="0"/>
        <v>209801417</v>
      </c>
      <c r="K8" s="2">
        <f t="shared" si="1"/>
        <v>209801970</v>
      </c>
      <c r="L8" s="5">
        <f t="shared" si="4"/>
        <v>554</v>
      </c>
    </row>
    <row r="9" spans="1:12" x14ac:dyDescent="0.25">
      <c r="A9" s="28">
        <v>8</v>
      </c>
      <c r="B9" s="22">
        <v>209801971</v>
      </c>
      <c r="C9" s="22">
        <v>209802043</v>
      </c>
      <c r="D9" s="29">
        <f t="shared" si="2"/>
        <v>73</v>
      </c>
      <c r="E9" s="29">
        <f t="shared" si="3"/>
        <v>1</v>
      </c>
      <c r="F9" s="29">
        <v>-1</v>
      </c>
      <c r="G9" s="23" t="s">
        <v>11</v>
      </c>
      <c r="H9" s="4"/>
      <c r="I9" s="1">
        <v>8</v>
      </c>
      <c r="J9" s="2">
        <f t="shared" si="0"/>
        <v>209802044</v>
      </c>
      <c r="K9" s="2">
        <f t="shared" si="1"/>
        <v>209805945</v>
      </c>
      <c r="L9" s="5">
        <f t="shared" si="4"/>
        <v>3902</v>
      </c>
    </row>
    <row r="10" spans="1:12" x14ac:dyDescent="0.25">
      <c r="A10" s="1">
        <v>9</v>
      </c>
      <c r="B10" s="12">
        <v>209805946</v>
      </c>
      <c r="C10" s="32">
        <v>209806175</v>
      </c>
      <c r="D10" s="2">
        <f t="shared" si="2"/>
        <v>230</v>
      </c>
      <c r="E10" s="2">
        <f t="shared" si="3"/>
        <v>2</v>
      </c>
      <c r="F10" s="2">
        <v>-1</v>
      </c>
      <c r="G10" s="3" t="s">
        <v>11</v>
      </c>
      <c r="H10" s="17"/>
      <c r="I10" s="18"/>
      <c r="J10" s="19"/>
      <c r="K10" s="19"/>
      <c r="L10" s="19"/>
    </row>
    <row r="11" spans="1:12" x14ac:dyDescent="0.25">
      <c r="A11" s="18"/>
      <c r="B11" s="19"/>
      <c r="C11" s="19"/>
      <c r="D11" s="19"/>
      <c r="E11" s="19"/>
      <c r="F11" s="19"/>
      <c r="G11" s="15"/>
      <c r="H11" s="16"/>
      <c r="I11" s="18"/>
      <c r="J11" s="19"/>
      <c r="K11" s="19"/>
      <c r="L11" s="19"/>
    </row>
    <row r="12" spans="1:12" x14ac:dyDescent="0.25">
      <c r="A12" s="18"/>
      <c r="B12" s="19"/>
      <c r="C12" s="19"/>
      <c r="D12" s="19"/>
      <c r="E12" s="19"/>
      <c r="F12" s="19"/>
      <c r="G12" s="15"/>
      <c r="H12" s="16"/>
      <c r="I12" s="18"/>
      <c r="J12" s="19"/>
      <c r="K12" s="19"/>
      <c r="L12" s="19"/>
    </row>
    <row r="13" spans="1:12" x14ac:dyDescent="0.25">
      <c r="A13" s="18"/>
      <c r="B13" s="19"/>
      <c r="C13" s="19"/>
      <c r="D13" s="19"/>
      <c r="E13" s="19"/>
      <c r="F13" s="19"/>
      <c r="G13" s="15"/>
      <c r="H13" s="16"/>
      <c r="I13" s="18"/>
      <c r="J13" s="19"/>
      <c r="K13" s="19"/>
      <c r="L13" s="19"/>
    </row>
    <row r="14" spans="1:12" x14ac:dyDescent="0.25">
      <c r="A14" s="18"/>
      <c r="B14" s="19"/>
      <c r="C14" s="19"/>
      <c r="D14" s="19"/>
      <c r="E14" s="19"/>
      <c r="F14" s="19"/>
      <c r="G14" s="15"/>
      <c r="H14" s="16"/>
      <c r="I14" s="18"/>
      <c r="J14" s="19"/>
      <c r="K14" s="19"/>
      <c r="L14" s="19"/>
    </row>
    <row r="15" spans="1:12" x14ac:dyDescent="0.25">
      <c r="A15" s="18"/>
      <c r="B15" s="19"/>
      <c r="C15" s="19"/>
      <c r="D15" s="19"/>
      <c r="E15" s="19"/>
      <c r="F15" s="19"/>
      <c r="G15" s="15"/>
    </row>
    <row r="17" spans="1:3" x14ac:dyDescent="0.25">
      <c r="A17" s="33" t="s">
        <v>12</v>
      </c>
      <c r="B17" s="34" t="s">
        <v>10</v>
      </c>
      <c r="C17" s="33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2" sqref="B2"/>
    </sheetView>
  </sheetViews>
  <sheetFormatPr defaultRowHeight="15" x14ac:dyDescent="0.25"/>
  <cols>
    <col min="1" max="1" width="8.7109375" customWidth="1"/>
    <col min="2" max="3" width="10.7109375" customWidth="1"/>
    <col min="4" max="4" width="9.7109375" customWidth="1"/>
    <col min="5" max="5" width="13.7109375" customWidth="1"/>
    <col min="6" max="6" width="9.7109375" customWidth="1"/>
    <col min="7" max="7" width="16" style="2" customWidth="1"/>
    <col min="8" max="8" width="8.85546875" customWidth="1"/>
    <col min="9" max="9" width="8.7109375" customWidth="1"/>
    <col min="10" max="11" width="10.7109375" customWidth="1"/>
    <col min="12" max="12" width="9.7109375" customWidth="1"/>
  </cols>
  <sheetData>
    <row r="1" spans="1:12" ht="30" x14ac:dyDescent="0.25">
      <c r="A1" s="35" t="s">
        <v>8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7" t="s">
        <v>7</v>
      </c>
      <c r="H1" s="11"/>
      <c r="I1" s="13" t="s">
        <v>9</v>
      </c>
      <c r="J1" s="13" t="s">
        <v>0</v>
      </c>
      <c r="K1" s="13" t="s">
        <v>1</v>
      </c>
      <c r="L1" s="47" t="s">
        <v>2</v>
      </c>
    </row>
    <row r="2" spans="1:12" x14ac:dyDescent="0.25">
      <c r="A2" s="51">
        <v>1</v>
      </c>
      <c r="B2" s="49">
        <v>209782242</v>
      </c>
      <c r="C2" s="52">
        <v>209783621</v>
      </c>
      <c r="D2" s="53">
        <f>C2-B2+1</f>
        <v>1380</v>
      </c>
      <c r="E2" s="53">
        <f>MOD(D2,3)</f>
        <v>0</v>
      </c>
      <c r="F2" s="53">
        <v>1</v>
      </c>
      <c r="G2" s="54" t="s">
        <v>5</v>
      </c>
      <c r="H2" s="16"/>
      <c r="I2" s="48">
        <v>1</v>
      </c>
      <c r="J2" s="46">
        <f t="shared" ref="J2:J10" si="0">C2+1</f>
        <v>209783622</v>
      </c>
      <c r="K2" s="46">
        <f t="shared" ref="K2:K10" si="1">B3-1</f>
        <v>209785792</v>
      </c>
      <c r="L2" s="46">
        <f>K2-J2+1</f>
        <v>2171</v>
      </c>
    </row>
    <row r="3" spans="1:12" ht="30" x14ac:dyDescent="0.25">
      <c r="A3" s="51">
        <v>2</v>
      </c>
      <c r="B3" s="52">
        <v>209785793</v>
      </c>
      <c r="C3" s="52">
        <v>209785828</v>
      </c>
      <c r="D3" s="53">
        <f t="shared" ref="D3:D8" si="2">C3-B3+1</f>
        <v>36</v>
      </c>
      <c r="E3" s="53">
        <f t="shared" ref="E3:E8" si="3">MOD(D3,3)</f>
        <v>0</v>
      </c>
      <c r="F3" s="53">
        <v>2</v>
      </c>
      <c r="G3" s="54" t="s">
        <v>6</v>
      </c>
      <c r="H3" s="16"/>
      <c r="I3" s="48">
        <v>2</v>
      </c>
      <c r="J3" s="46">
        <f t="shared" si="0"/>
        <v>209785829</v>
      </c>
      <c r="K3" s="46">
        <f t="shared" si="1"/>
        <v>209788422</v>
      </c>
      <c r="L3" s="46">
        <f t="shared" ref="L3:L10" si="4">K3-J3+1</f>
        <v>2594</v>
      </c>
    </row>
    <row r="4" spans="1:12" ht="30" x14ac:dyDescent="0.25">
      <c r="A4" s="51">
        <v>3</v>
      </c>
      <c r="B4" s="52">
        <v>209788423</v>
      </c>
      <c r="C4" s="52">
        <v>209788644</v>
      </c>
      <c r="D4" s="53">
        <f t="shared" si="2"/>
        <v>222</v>
      </c>
      <c r="E4" s="53">
        <f t="shared" si="3"/>
        <v>0</v>
      </c>
      <c r="F4" s="53">
        <v>0</v>
      </c>
      <c r="G4" s="54" t="s">
        <v>6</v>
      </c>
      <c r="H4" s="16"/>
      <c r="I4" s="48">
        <v>3</v>
      </c>
      <c r="J4" s="46">
        <f t="shared" si="0"/>
        <v>209788645</v>
      </c>
      <c r="K4" s="46">
        <f t="shared" si="1"/>
        <v>209789665</v>
      </c>
      <c r="L4" s="46">
        <f t="shared" si="4"/>
        <v>1021</v>
      </c>
    </row>
    <row r="5" spans="1:12" ht="30" x14ac:dyDescent="0.25">
      <c r="A5" s="38">
        <v>4</v>
      </c>
      <c r="B5" s="39">
        <v>209789666</v>
      </c>
      <c r="C5" s="39">
        <v>209789785</v>
      </c>
      <c r="D5" s="40">
        <f t="shared" si="2"/>
        <v>120</v>
      </c>
      <c r="E5" s="40">
        <f t="shared" si="3"/>
        <v>0</v>
      </c>
      <c r="F5" s="40">
        <v>1</v>
      </c>
      <c r="G5" s="41" t="s">
        <v>6</v>
      </c>
      <c r="H5" s="16"/>
      <c r="I5" s="48">
        <v>4</v>
      </c>
      <c r="J5" s="46">
        <f t="shared" si="0"/>
        <v>209789786</v>
      </c>
      <c r="K5" s="46">
        <f t="shared" si="1"/>
        <v>209790493</v>
      </c>
      <c r="L5" s="46">
        <f t="shared" si="4"/>
        <v>708</v>
      </c>
    </row>
    <row r="6" spans="1:12" ht="30" x14ac:dyDescent="0.25">
      <c r="A6" s="38">
        <v>5</v>
      </c>
      <c r="B6" s="39">
        <v>209790494</v>
      </c>
      <c r="C6" s="39">
        <v>209790887</v>
      </c>
      <c r="D6" s="40">
        <f t="shared" si="2"/>
        <v>394</v>
      </c>
      <c r="E6" s="40">
        <f t="shared" si="3"/>
        <v>1</v>
      </c>
      <c r="F6" s="40">
        <v>1</v>
      </c>
      <c r="G6" s="41" t="s">
        <v>6</v>
      </c>
      <c r="H6" s="16"/>
      <c r="I6" s="48">
        <v>5</v>
      </c>
      <c r="J6" s="46">
        <f t="shared" si="0"/>
        <v>209790888</v>
      </c>
      <c r="K6" s="46">
        <f t="shared" si="1"/>
        <v>209792267</v>
      </c>
      <c r="L6" s="46">
        <f t="shared" si="4"/>
        <v>1380</v>
      </c>
    </row>
    <row r="7" spans="1:12" ht="30" x14ac:dyDescent="0.25">
      <c r="A7" s="38">
        <v>6</v>
      </c>
      <c r="B7" s="39">
        <v>209792268</v>
      </c>
      <c r="C7" s="39">
        <v>209792427</v>
      </c>
      <c r="D7" s="40">
        <f t="shared" si="2"/>
        <v>160</v>
      </c>
      <c r="E7" s="40">
        <f t="shared" si="3"/>
        <v>1</v>
      </c>
      <c r="F7" s="40">
        <v>1</v>
      </c>
      <c r="G7" s="41" t="s">
        <v>6</v>
      </c>
      <c r="H7" s="16"/>
      <c r="I7" s="48">
        <v>6</v>
      </c>
      <c r="J7" s="46">
        <f t="shared" si="0"/>
        <v>209792428</v>
      </c>
      <c r="K7" s="46">
        <f t="shared" si="1"/>
        <v>209795288</v>
      </c>
      <c r="L7" s="46">
        <f t="shared" si="4"/>
        <v>2861</v>
      </c>
    </row>
    <row r="8" spans="1:12" ht="30" x14ac:dyDescent="0.25">
      <c r="A8" s="38">
        <v>7</v>
      </c>
      <c r="B8" s="39">
        <v>209795289</v>
      </c>
      <c r="C8" s="39">
        <v>209795418</v>
      </c>
      <c r="D8" s="40">
        <f t="shared" si="2"/>
        <v>130</v>
      </c>
      <c r="E8" s="40">
        <f t="shared" si="3"/>
        <v>1</v>
      </c>
      <c r="F8" s="40">
        <v>1</v>
      </c>
      <c r="G8" s="41" t="s">
        <v>6</v>
      </c>
      <c r="H8" s="16"/>
      <c r="I8" s="48">
        <v>7</v>
      </c>
      <c r="J8" s="46">
        <f t="shared" si="0"/>
        <v>209795419</v>
      </c>
      <c r="K8" s="46">
        <f t="shared" si="1"/>
        <v>209796346</v>
      </c>
      <c r="L8" s="46">
        <f t="shared" si="4"/>
        <v>928</v>
      </c>
    </row>
    <row r="9" spans="1:12" ht="30" x14ac:dyDescent="0.25">
      <c r="A9" s="38">
        <v>8</v>
      </c>
      <c r="B9" s="39">
        <v>209796347</v>
      </c>
      <c r="C9" s="39">
        <v>209796552</v>
      </c>
      <c r="D9" s="40">
        <f t="shared" ref="D9:D11" si="5">C9-B9+1</f>
        <v>206</v>
      </c>
      <c r="E9" s="40">
        <f t="shared" ref="E9:E11" si="6">MOD(D9,3)</f>
        <v>2</v>
      </c>
      <c r="F9" s="40">
        <v>0</v>
      </c>
      <c r="G9" s="41" t="s">
        <v>6</v>
      </c>
      <c r="H9" s="16"/>
      <c r="I9" s="48">
        <v>8</v>
      </c>
      <c r="J9" s="46">
        <f t="shared" si="0"/>
        <v>209796553</v>
      </c>
      <c r="K9" s="46">
        <f t="shared" si="1"/>
        <v>209801238</v>
      </c>
      <c r="L9" s="46">
        <f t="shared" si="4"/>
        <v>4686</v>
      </c>
    </row>
    <row r="10" spans="1:12" x14ac:dyDescent="0.25">
      <c r="A10" s="38">
        <v>9</v>
      </c>
      <c r="B10" s="39">
        <v>209801239</v>
      </c>
      <c r="C10" s="39">
        <v>209801416</v>
      </c>
      <c r="D10" s="40">
        <f t="shared" si="5"/>
        <v>178</v>
      </c>
      <c r="E10" s="40">
        <f t="shared" si="6"/>
        <v>1</v>
      </c>
      <c r="F10" s="40">
        <v>0</v>
      </c>
      <c r="G10" s="41" t="s">
        <v>11</v>
      </c>
      <c r="H10" s="16"/>
      <c r="I10" s="48">
        <v>9</v>
      </c>
      <c r="J10" s="46">
        <f t="shared" si="0"/>
        <v>209801417</v>
      </c>
      <c r="K10" s="46">
        <f t="shared" si="1"/>
        <v>209805945</v>
      </c>
      <c r="L10" s="46">
        <f t="shared" si="4"/>
        <v>4529</v>
      </c>
    </row>
    <row r="11" spans="1:12" x14ac:dyDescent="0.25">
      <c r="A11" s="42">
        <v>10</v>
      </c>
      <c r="B11" s="43">
        <v>209805946</v>
      </c>
      <c r="C11" s="50">
        <v>209806132</v>
      </c>
      <c r="D11" s="44">
        <f t="shared" si="5"/>
        <v>187</v>
      </c>
      <c r="E11" s="44">
        <f t="shared" si="6"/>
        <v>1</v>
      </c>
      <c r="F11" s="44">
        <v>-1</v>
      </c>
      <c r="G11" s="45" t="s">
        <v>11</v>
      </c>
      <c r="H11" s="16"/>
      <c r="I11" s="18"/>
      <c r="J11" s="16"/>
      <c r="K11" s="16"/>
      <c r="L11" s="16"/>
    </row>
    <row r="12" spans="1:12" x14ac:dyDescent="0.25">
      <c r="A12" s="13"/>
      <c r="B12" s="14"/>
      <c r="C12" s="14"/>
      <c r="D12" s="14"/>
      <c r="E12" s="14"/>
      <c r="F12" s="14"/>
      <c r="G12" s="15"/>
      <c r="H12" s="16"/>
      <c r="I12" s="18"/>
      <c r="J12" s="16"/>
      <c r="K12" s="16"/>
      <c r="L12" s="16"/>
    </row>
    <row r="13" spans="1:12" x14ac:dyDescent="0.25">
      <c r="A13" s="13"/>
      <c r="B13" s="14"/>
      <c r="C13" s="14"/>
      <c r="D13" s="14"/>
      <c r="E13" s="14"/>
      <c r="F13" s="14"/>
      <c r="G13" s="15"/>
      <c r="H13" s="16"/>
      <c r="I13" s="18"/>
      <c r="J13" s="16"/>
      <c r="K13" s="16"/>
      <c r="L13" s="16"/>
    </row>
    <row r="14" spans="1:12" x14ac:dyDescent="0.25">
      <c r="A14" s="13"/>
      <c r="B14" s="14"/>
      <c r="C14" s="14"/>
      <c r="D14" s="14"/>
      <c r="E14" s="14"/>
      <c r="F14" s="14"/>
      <c r="G14" s="15"/>
    </row>
    <row r="17" spans="1:3" x14ac:dyDescent="0.25">
      <c r="A17" s="33" t="s">
        <v>12</v>
      </c>
      <c r="B17" s="34" t="s">
        <v>13</v>
      </c>
      <c r="C17" s="3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Refseq</vt:lpstr>
      <vt:lpstr>AUGUSTUS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Полина Николаева</cp:lastModifiedBy>
  <dcterms:created xsi:type="dcterms:W3CDTF">2015-11-22T16:38:15Z</dcterms:created>
  <dcterms:modified xsi:type="dcterms:W3CDTF">2016-02-24T18:28:07Z</dcterms:modified>
</cp:coreProperties>
</file>