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DNA 1dc1" sheetId="1" r:id="rId1"/>
    <sheet name="RNA 2fmd" sheetId="2" r:id="rId2"/>
    <sheet name="Для сравнения с формами ДНК" sheetId="3" r:id="rId3"/>
  </sheets>
  <calcPr calcId="152511"/>
</workbook>
</file>

<file path=xl/calcChain.xml><?xml version="1.0" encoding="utf-8"?>
<calcChain xmlns="http://schemas.openxmlformats.org/spreadsheetml/2006/main">
  <c r="H12" i="3" l="1"/>
  <c r="G12" i="3"/>
  <c r="F12" i="3"/>
  <c r="E12" i="3"/>
  <c r="D12" i="3"/>
  <c r="C12" i="3"/>
  <c r="B12" i="3"/>
  <c r="C81" i="2" l="1"/>
  <c r="D81" i="2"/>
  <c r="E81" i="2"/>
  <c r="F81" i="2"/>
  <c r="G81" i="2"/>
  <c r="H81" i="2"/>
  <c r="B81" i="2"/>
  <c r="B28" i="1" l="1"/>
  <c r="C28" i="1"/>
  <c r="D28" i="1"/>
  <c r="E28" i="1"/>
  <c r="F28" i="1"/>
  <c r="G28" i="1"/>
  <c r="H28" i="1"/>
  <c r="C83" i="2" l="1"/>
  <c r="D83" i="2"/>
  <c r="E83" i="2"/>
  <c r="F83" i="2"/>
  <c r="G83" i="2"/>
  <c r="H83" i="2"/>
  <c r="B83" i="2"/>
  <c r="C82" i="2"/>
  <c r="D82" i="2"/>
  <c r="E82" i="2"/>
  <c r="F82" i="2"/>
  <c r="G82" i="2"/>
  <c r="H82" i="2"/>
  <c r="B82" i="2"/>
  <c r="C30" i="1"/>
  <c r="D30" i="1"/>
  <c r="E30" i="1"/>
  <c r="F30" i="1"/>
  <c r="G30" i="1"/>
  <c r="H30" i="1"/>
  <c r="B30" i="1"/>
  <c r="C29" i="1"/>
  <c r="D29" i="1"/>
  <c r="E29" i="1"/>
  <c r="F29" i="1"/>
  <c r="G29" i="1"/>
  <c r="H29" i="1"/>
  <c r="B29" i="1"/>
</calcChain>
</file>

<file path=xl/sharedStrings.xml><?xml version="1.0" encoding="utf-8"?>
<sst xmlns="http://schemas.openxmlformats.org/spreadsheetml/2006/main" count="159" uniqueCount="112">
  <si>
    <t xml:space="preserve">Strand I </t>
  </si>
  <si>
    <t xml:space="preserve">  base   </t>
  </si>
  <si>
    <t xml:space="preserve">   2 A   </t>
  </si>
  <si>
    <t xml:space="preserve">   3 C   </t>
  </si>
  <si>
    <t xml:space="preserve">   4 T   </t>
  </si>
  <si>
    <t xml:space="preserve">   5 C   </t>
  </si>
  <si>
    <t xml:space="preserve">   6 G   </t>
  </si>
  <si>
    <t xml:space="preserve">   7 A   </t>
  </si>
  <si>
    <t xml:space="preserve">   8 G   </t>
  </si>
  <si>
    <t xml:space="preserve">   9 T   </t>
  </si>
  <si>
    <t xml:space="preserve">  10 A   </t>
  </si>
  <si>
    <t xml:space="preserve">         </t>
  </si>
  <si>
    <t>Strand II</t>
  </si>
  <si>
    <t xml:space="preserve">   2 T   </t>
  </si>
  <si>
    <t xml:space="preserve">   3 G   </t>
  </si>
  <si>
    <t xml:space="preserve">   4 A   </t>
  </si>
  <si>
    <t xml:space="preserve">   5 G   </t>
  </si>
  <si>
    <t xml:space="preserve">   6 C   </t>
  </si>
  <si>
    <t xml:space="preserve">   7 T   </t>
  </si>
  <si>
    <t xml:space="preserve">   8 C   </t>
  </si>
  <si>
    <t xml:space="preserve">   9 A   </t>
  </si>
  <si>
    <t xml:space="preserve">  10 T   </t>
  </si>
  <si>
    <t xml:space="preserve">      </t>
  </si>
  <si>
    <t xml:space="preserve"> alpha</t>
  </si>
  <si>
    <t xml:space="preserve">  beta</t>
  </si>
  <si>
    <t xml:space="preserve"> gamma</t>
  </si>
  <si>
    <t xml:space="preserve"> delta</t>
  </si>
  <si>
    <t>epsilon</t>
  </si>
  <si>
    <t xml:space="preserve">       </t>
  </si>
  <si>
    <t xml:space="preserve">  zeta</t>
  </si>
  <si>
    <t xml:space="preserve">  chi </t>
  </si>
  <si>
    <t xml:space="preserve">         base </t>
  </si>
  <si>
    <t>C:...2_:[..G]G</t>
  </si>
  <si>
    <t>C:...3_:[..C]C</t>
  </si>
  <si>
    <t>C:...4_:[..G]G</t>
  </si>
  <si>
    <t>C:...5_:[..G]G</t>
  </si>
  <si>
    <t>C:...6_:[..G]G</t>
  </si>
  <si>
    <t>C:...7_:[..G]G</t>
  </si>
  <si>
    <t>C:...8_:[4SU]u</t>
  </si>
  <si>
    <t>C:...9_:[..G]G</t>
  </si>
  <si>
    <t>C:..10_:[..G]G</t>
  </si>
  <si>
    <t>C:..11_:[..A]A</t>
  </si>
  <si>
    <t>C:..12_:[..G]G</t>
  </si>
  <si>
    <t>C:..13_:[..C]C</t>
  </si>
  <si>
    <t>C:..14_:[..A]A</t>
  </si>
  <si>
    <t>C:..15_:[..G]G</t>
  </si>
  <si>
    <t>C:..16_:[..C]C</t>
  </si>
  <si>
    <t>C:..17_:[..C]C</t>
  </si>
  <si>
    <t>C:..17A:[..U]U</t>
  </si>
  <si>
    <t>C:..18_:[..G]G</t>
  </si>
  <si>
    <t>C:..19_:[..G]G</t>
  </si>
  <si>
    <t>C:..20_:[H2U]u</t>
  </si>
  <si>
    <t>C:..21_:[..A]A</t>
  </si>
  <si>
    <t>C:..22_:[..G]G</t>
  </si>
  <si>
    <t>C:..23_:[..C]C</t>
  </si>
  <si>
    <t>C:..24_:[..U]U</t>
  </si>
  <si>
    <t>C:..25_:[..C]C</t>
  </si>
  <si>
    <t>C:..26_:[..G]G</t>
  </si>
  <si>
    <t>C:..27_:[..U]U</t>
  </si>
  <si>
    <t>C:..28_:[..C]C</t>
  </si>
  <si>
    <t>C:..29_:[..G]G</t>
  </si>
  <si>
    <t>C:..30_:[..G]G</t>
  </si>
  <si>
    <t>C:..31_:[..G]G</t>
  </si>
  <si>
    <t>C:..32_:[OMC]c</t>
  </si>
  <si>
    <t>C:..33_:[..U]U</t>
  </si>
  <si>
    <t>C:..34_:[..C]C</t>
  </si>
  <si>
    <t>C:..35_:[..A]A</t>
  </si>
  <si>
    <t>C:..36_:[..U]U</t>
  </si>
  <si>
    <t>C:..37_:[..A]A</t>
  </si>
  <si>
    <t>C:..38_:[..A]A</t>
  </si>
  <si>
    <t>C:..39_:[..C]C</t>
  </si>
  <si>
    <t>C:..40_:[..C]C</t>
  </si>
  <si>
    <t>C:..41_:[..C]C</t>
  </si>
  <si>
    <t>C:..42_:[..G]G</t>
  </si>
  <si>
    <t>C:..43_:[..A]A</t>
  </si>
  <si>
    <t>C:..44_:[..A]A</t>
  </si>
  <si>
    <t>C:..45_:[..G]G</t>
  </si>
  <si>
    <t>C:..46_:[..A]A</t>
  </si>
  <si>
    <t>C:..47_:[..U]U</t>
  </si>
  <si>
    <t>C:..48_:[..C]C</t>
  </si>
  <si>
    <t>C:..49_:[..G]G</t>
  </si>
  <si>
    <t>C:..50_:[..U]U</t>
  </si>
  <si>
    <t>C:..51_:[..C]C</t>
  </si>
  <si>
    <t>C:..52_:[..G]G</t>
  </si>
  <si>
    <t>C:..53_:[..G]G</t>
  </si>
  <si>
    <t>C:..54_:[5MU]t</t>
  </si>
  <si>
    <t>C:..55_:[PSU]P</t>
  </si>
  <si>
    <t>C:..56_:[..C]C</t>
  </si>
  <si>
    <t>C:..57_:[..A]A</t>
  </si>
  <si>
    <t>C:..58_:[..A]A</t>
  </si>
  <si>
    <t>C:..59_:[..A]A</t>
  </si>
  <si>
    <t>C:..60_:[..U]U</t>
  </si>
  <si>
    <t>C:..61_:[..C]C</t>
  </si>
  <si>
    <t>C:..62_:[..C]C</t>
  </si>
  <si>
    <t>C:..63_:[..G]G</t>
  </si>
  <si>
    <t>C:..64_:[..G]G</t>
  </si>
  <si>
    <t>C:..65_:[..C]C</t>
  </si>
  <si>
    <t>C:..66_:[..C]C</t>
  </si>
  <si>
    <t>C:..67_:[..C]C</t>
  </si>
  <si>
    <t>C:..68_:[..C]C</t>
  </si>
  <si>
    <t>C:..69_:[..C]C</t>
  </si>
  <si>
    <t>C:..70_:[..G]G</t>
  </si>
  <si>
    <t>C:..71_:[..C]C</t>
  </si>
  <si>
    <t>C:..72_:[..A]A</t>
  </si>
  <si>
    <t>C:..73_:[..A]A</t>
  </si>
  <si>
    <t>C:..74_:[..C]C</t>
  </si>
  <si>
    <t>C:..75_:[..C]C</t>
  </si>
  <si>
    <t xml:space="preserve">   chi</t>
  </si>
  <si>
    <t>Средние значения</t>
  </si>
  <si>
    <t>Среднее число</t>
  </si>
  <si>
    <t>Максимум</t>
  </si>
  <si>
    <t>Минимум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</si>
</sst>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/>
  </sheetViews>
  <sheetFormatPr defaultRowHeight="14.5" x14ac:dyDescent="0.35"/>
  <cols>
    <col min="1" max="1" width="16.7265625" bestFit="1" customWidth="1"/>
  </cols>
  <sheetData>
    <row r="1" spans="1:8" x14ac:dyDescent="0.35">
      <c r="A1" t="s">
        <v>0</v>
      </c>
      <c r="B1" t="s">
        <v>22</v>
      </c>
    </row>
    <row r="2" spans="1:8" x14ac:dyDescent="0.35">
      <c r="A2" t="s">
        <v>1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29</v>
      </c>
      <c r="H2" t="s">
        <v>30</v>
      </c>
    </row>
    <row r="4" spans="1:8" x14ac:dyDescent="0.35">
      <c r="A4" t="s">
        <v>2</v>
      </c>
      <c r="B4">
        <v>-59.2</v>
      </c>
      <c r="C4">
        <v>176.1</v>
      </c>
      <c r="D4">
        <v>48.2</v>
      </c>
      <c r="E4">
        <v>139.5</v>
      </c>
      <c r="F4">
        <v>-64.7</v>
      </c>
      <c r="G4" s="2">
        <v>146.80000000000001</v>
      </c>
      <c r="H4">
        <v>-106.8</v>
      </c>
    </row>
    <row r="5" spans="1:8" x14ac:dyDescent="0.35">
      <c r="A5" t="s">
        <v>3</v>
      </c>
      <c r="B5">
        <v>57.2</v>
      </c>
      <c r="C5">
        <v>-143.1</v>
      </c>
      <c r="D5">
        <v>-171.1</v>
      </c>
      <c r="E5">
        <v>82.6</v>
      </c>
      <c r="F5">
        <v>-155.1</v>
      </c>
      <c r="G5">
        <v>-68.400000000000006</v>
      </c>
      <c r="H5">
        <v>-163.69999999999999</v>
      </c>
    </row>
    <row r="6" spans="1:8" x14ac:dyDescent="0.35">
      <c r="A6" t="s">
        <v>4</v>
      </c>
      <c r="B6">
        <v>-77</v>
      </c>
      <c r="C6">
        <v>-174.1</v>
      </c>
      <c r="D6">
        <v>54.2</v>
      </c>
      <c r="E6">
        <v>84.9</v>
      </c>
      <c r="F6">
        <v>-145.80000000000001</v>
      </c>
      <c r="G6">
        <v>-62.8</v>
      </c>
      <c r="H6">
        <v>-154.5</v>
      </c>
    </row>
    <row r="7" spans="1:8" x14ac:dyDescent="0.35">
      <c r="A7" t="s">
        <v>5</v>
      </c>
      <c r="B7">
        <v>-64</v>
      </c>
      <c r="C7" s="3">
        <v>-179.9</v>
      </c>
      <c r="D7">
        <v>60.1</v>
      </c>
      <c r="E7">
        <v>139.5</v>
      </c>
      <c r="F7">
        <v>-147.4</v>
      </c>
      <c r="G7">
        <v>-160.30000000000001</v>
      </c>
      <c r="H7">
        <v>-115.7</v>
      </c>
    </row>
    <row r="8" spans="1:8" x14ac:dyDescent="0.35">
      <c r="A8" t="s">
        <v>6</v>
      </c>
      <c r="B8">
        <v>-49.4</v>
      </c>
      <c r="C8">
        <v>145.1</v>
      </c>
      <c r="D8">
        <v>53.9</v>
      </c>
      <c r="E8" s="2">
        <v>151.5</v>
      </c>
      <c r="F8">
        <v>-89.4</v>
      </c>
      <c r="G8">
        <v>-172.9</v>
      </c>
      <c r="H8">
        <v>-107.3</v>
      </c>
    </row>
    <row r="9" spans="1:8" x14ac:dyDescent="0.35">
      <c r="A9" t="s">
        <v>7</v>
      </c>
      <c r="B9">
        <v>-100.9</v>
      </c>
      <c r="C9">
        <v>139.9</v>
      </c>
      <c r="D9">
        <v>39.1</v>
      </c>
      <c r="E9" s="3">
        <v>73.099999999999994</v>
      </c>
      <c r="F9">
        <v>-168.5</v>
      </c>
      <c r="G9">
        <v>-76.099999999999994</v>
      </c>
      <c r="H9">
        <v>-147.30000000000001</v>
      </c>
    </row>
    <row r="10" spans="1:8" x14ac:dyDescent="0.35">
      <c r="A10" t="s">
        <v>8</v>
      </c>
      <c r="B10" s="2">
        <v>158.4</v>
      </c>
      <c r="C10">
        <v>-151.69999999999999</v>
      </c>
      <c r="D10">
        <v>170.2</v>
      </c>
      <c r="E10">
        <v>98.4</v>
      </c>
      <c r="F10">
        <v>-153.6</v>
      </c>
      <c r="G10">
        <v>-66.400000000000006</v>
      </c>
      <c r="H10">
        <v>-171.2</v>
      </c>
    </row>
    <row r="11" spans="1:8" x14ac:dyDescent="0.35">
      <c r="A11" t="s">
        <v>9</v>
      </c>
      <c r="B11">
        <v>-61.6</v>
      </c>
      <c r="C11">
        <v>176.1</v>
      </c>
      <c r="D11">
        <v>54.5</v>
      </c>
      <c r="E11">
        <v>95.4</v>
      </c>
      <c r="F11">
        <v>-173.5</v>
      </c>
      <c r="G11">
        <v>-74.2</v>
      </c>
      <c r="H11">
        <v>-155.1</v>
      </c>
    </row>
    <row r="12" spans="1:8" x14ac:dyDescent="0.35">
      <c r="A12" t="s">
        <v>10</v>
      </c>
      <c r="B12">
        <v>-57.7</v>
      </c>
      <c r="C12">
        <v>-177.7</v>
      </c>
      <c r="D12">
        <v>56.3</v>
      </c>
      <c r="E12">
        <v>138.6</v>
      </c>
      <c r="F12">
        <v>-151</v>
      </c>
      <c r="G12">
        <v>-115.6</v>
      </c>
      <c r="H12">
        <v>-116.6</v>
      </c>
    </row>
    <row r="14" spans="1:8" x14ac:dyDescent="0.35">
      <c r="A14" t="s">
        <v>11</v>
      </c>
      <c r="B14" t="s">
        <v>22</v>
      </c>
      <c r="C14" t="s">
        <v>22</v>
      </c>
      <c r="D14" t="s">
        <v>22</v>
      </c>
      <c r="E14" t="s">
        <v>22</v>
      </c>
      <c r="F14" t="s">
        <v>28</v>
      </c>
      <c r="G14" t="s">
        <v>22</v>
      </c>
      <c r="H14" t="s">
        <v>22</v>
      </c>
    </row>
    <row r="15" spans="1:8" x14ac:dyDescent="0.35">
      <c r="A15" t="s">
        <v>12</v>
      </c>
      <c r="B15" t="s">
        <v>22</v>
      </c>
      <c r="C15" t="s">
        <v>22</v>
      </c>
      <c r="D15" t="s">
        <v>22</v>
      </c>
      <c r="E15" t="s">
        <v>22</v>
      </c>
      <c r="F15" t="s">
        <v>28</v>
      </c>
      <c r="G15" t="s">
        <v>22</v>
      </c>
      <c r="H15" t="s">
        <v>22</v>
      </c>
    </row>
    <row r="16" spans="1:8" x14ac:dyDescent="0.35">
      <c r="A16" t="s">
        <v>1</v>
      </c>
      <c r="B16" t="s">
        <v>23</v>
      </c>
      <c r="C16" t="s">
        <v>24</v>
      </c>
      <c r="D16" t="s">
        <v>25</v>
      </c>
      <c r="E16" t="s">
        <v>26</v>
      </c>
      <c r="F16" t="s">
        <v>27</v>
      </c>
      <c r="G16" t="s">
        <v>29</v>
      </c>
      <c r="H16" t="s">
        <v>30</v>
      </c>
    </row>
    <row r="18" spans="1:8" x14ac:dyDescent="0.35">
      <c r="A18" t="s">
        <v>13</v>
      </c>
      <c r="B18">
        <v>-66.599999999999994</v>
      </c>
      <c r="C18">
        <v>178.4</v>
      </c>
      <c r="D18">
        <v>53.2</v>
      </c>
      <c r="E18">
        <v>90.7</v>
      </c>
      <c r="F18">
        <v>-171.4</v>
      </c>
      <c r="G18">
        <v>-81.099999999999994</v>
      </c>
      <c r="H18">
        <v>-151.19999999999999</v>
      </c>
    </row>
    <row r="19" spans="1:8" x14ac:dyDescent="0.35">
      <c r="A19" t="s">
        <v>14</v>
      </c>
      <c r="B19">
        <v>153.19999999999999</v>
      </c>
      <c r="C19">
        <v>-149.9</v>
      </c>
      <c r="D19" s="2">
        <v>173.2</v>
      </c>
      <c r="E19">
        <v>97.4</v>
      </c>
      <c r="F19">
        <v>-152.6</v>
      </c>
      <c r="G19">
        <v>-66.5</v>
      </c>
      <c r="H19" s="3">
        <v>-175.9</v>
      </c>
    </row>
    <row r="20" spans="1:8" x14ac:dyDescent="0.35">
      <c r="A20" t="s">
        <v>15</v>
      </c>
      <c r="B20" s="3">
        <v>-100.9</v>
      </c>
      <c r="C20">
        <v>142.4</v>
      </c>
      <c r="D20">
        <v>37.6</v>
      </c>
      <c r="E20">
        <v>76.3</v>
      </c>
      <c r="F20">
        <v>-173.2</v>
      </c>
      <c r="G20">
        <v>-77.5</v>
      </c>
      <c r="H20">
        <v>-145.9</v>
      </c>
    </row>
    <row r="21" spans="1:8" x14ac:dyDescent="0.35">
      <c r="A21" t="s">
        <v>16</v>
      </c>
      <c r="B21">
        <v>-49.8</v>
      </c>
      <c r="C21">
        <v>147.30000000000001</v>
      </c>
      <c r="D21">
        <v>53.2</v>
      </c>
      <c r="E21">
        <v>149.5</v>
      </c>
      <c r="F21">
        <v>-87.7</v>
      </c>
      <c r="G21" s="3">
        <v>-174.7</v>
      </c>
      <c r="H21">
        <v>-108.3</v>
      </c>
    </row>
    <row r="22" spans="1:8" x14ac:dyDescent="0.35">
      <c r="A22" t="s">
        <v>17</v>
      </c>
      <c r="B22">
        <v>-59.5</v>
      </c>
      <c r="C22" s="2">
        <v>179.1</v>
      </c>
      <c r="D22">
        <v>58.1</v>
      </c>
      <c r="E22">
        <v>140.19999999999999</v>
      </c>
      <c r="F22">
        <v>-149.4</v>
      </c>
      <c r="G22">
        <v>-156.6</v>
      </c>
      <c r="H22">
        <v>-116.7</v>
      </c>
    </row>
    <row r="23" spans="1:8" x14ac:dyDescent="0.35">
      <c r="A23" t="s">
        <v>18</v>
      </c>
      <c r="B23">
        <v>-71.400000000000006</v>
      </c>
      <c r="C23">
        <v>-172.6</v>
      </c>
      <c r="D23">
        <v>50.3</v>
      </c>
      <c r="E23">
        <v>84.7</v>
      </c>
      <c r="F23">
        <v>-145.80000000000001</v>
      </c>
      <c r="G23">
        <v>-65.400000000000006</v>
      </c>
      <c r="H23">
        <v>-150.5</v>
      </c>
    </row>
    <row r="24" spans="1:8" x14ac:dyDescent="0.35">
      <c r="A24" t="s">
        <v>19</v>
      </c>
      <c r="B24">
        <v>60.4</v>
      </c>
      <c r="C24">
        <v>-150.80000000000001</v>
      </c>
      <c r="D24" s="3">
        <v>-173.9</v>
      </c>
      <c r="E24">
        <v>86.6</v>
      </c>
      <c r="F24">
        <v>-155</v>
      </c>
      <c r="G24">
        <v>-68.3</v>
      </c>
      <c r="H24">
        <v>-161.9</v>
      </c>
    </row>
    <row r="25" spans="1:8" x14ac:dyDescent="0.35">
      <c r="A25" t="s">
        <v>20</v>
      </c>
      <c r="B25">
        <v>-41.7</v>
      </c>
      <c r="C25">
        <v>163.30000000000001</v>
      </c>
      <c r="D25">
        <v>39</v>
      </c>
      <c r="E25">
        <v>134.1</v>
      </c>
      <c r="F25" s="2">
        <v>-60.5</v>
      </c>
      <c r="G25">
        <v>142.19999999999999</v>
      </c>
      <c r="H25" s="2">
        <v>-105.6</v>
      </c>
    </row>
    <row r="26" spans="1:8" x14ac:dyDescent="0.35">
      <c r="A26" t="s">
        <v>21</v>
      </c>
      <c r="B26">
        <v>-43.8</v>
      </c>
      <c r="C26">
        <v>167.8</v>
      </c>
      <c r="D26">
        <v>43</v>
      </c>
      <c r="E26">
        <v>96.3</v>
      </c>
      <c r="F26" s="3">
        <v>-177.1</v>
      </c>
      <c r="G26">
        <v>-90.8</v>
      </c>
      <c r="H26">
        <v>-120.7</v>
      </c>
    </row>
    <row r="28" spans="1:8" x14ac:dyDescent="0.35">
      <c r="A28" t="s">
        <v>108</v>
      </c>
      <c r="B28" s="1">
        <f t="shared" ref="B28:G28" si="0">AVERAGE(B4:B26)</f>
        <v>-26.350000000000005</v>
      </c>
      <c r="C28" s="1">
        <f t="shared" si="0"/>
        <v>17.538888888888891</v>
      </c>
      <c r="D28" s="1">
        <f t="shared" si="0"/>
        <v>38.838888888888889</v>
      </c>
      <c r="E28" s="1">
        <f t="shared" si="0"/>
        <v>108.85</v>
      </c>
      <c r="F28" s="1">
        <f t="shared" si="0"/>
        <v>-140.09444444444446</v>
      </c>
      <c r="G28" s="1">
        <f t="shared" si="0"/>
        <v>-71.588888888888889</v>
      </c>
      <c r="H28" s="1">
        <f>AVERAGE(H4:H26)</f>
        <v>-137.49444444444441</v>
      </c>
    </row>
    <row r="29" spans="1:8" s="2" customFormat="1" x14ac:dyDescent="0.35">
      <c r="A29" s="2" t="s">
        <v>110</v>
      </c>
      <c r="B29" s="2">
        <f>MAX(B4:B12,B18:B26)</f>
        <v>158.4</v>
      </c>
      <c r="C29" s="2">
        <f t="shared" ref="C29:H29" si="1">MAX(C4:C12,C18:C26)</f>
        <v>179.1</v>
      </c>
      <c r="D29" s="2">
        <f t="shared" si="1"/>
        <v>173.2</v>
      </c>
      <c r="E29" s="2">
        <f t="shared" si="1"/>
        <v>151.5</v>
      </c>
      <c r="F29" s="2">
        <f t="shared" si="1"/>
        <v>-60.5</v>
      </c>
      <c r="G29" s="2">
        <f t="shared" si="1"/>
        <v>146.80000000000001</v>
      </c>
      <c r="H29" s="2">
        <f t="shared" si="1"/>
        <v>-105.6</v>
      </c>
    </row>
    <row r="30" spans="1:8" s="3" customFormat="1" x14ac:dyDescent="0.35">
      <c r="A30" s="3" t="s">
        <v>111</v>
      </c>
      <c r="B30" s="3">
        <f>MIN(B18:B26,B4:B12)</f>
        <v>-100.9</v>
      </c>
      <c r="C30" s="3">
        <f t="shared" ref="C30:H30" si="2">MIN(C18:C26,C4:C12)</f>
        <v>-179.9</v>
      </c>
      <c r="D30" s="3">
        <f t="shared" si="2"/>
        <v>-173.9</v>
      </c>
      <c r="E30" s="3">
        <f t="shared" si="2"/>
        <v>73.099999999999994</v>
      </c>
      <c r="F30" s="3">
        <f t="shared" si="2"/>
        <v>-177.1</v>
      </c>
      <c r="G30" s="3">
        <f t="shared" si="2"/>
        <v>-174.7</v>
      </c>
      <c r="H30" s="3">
        <f t="shared" si="2"/>
        <v>-175.9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/>
  </sheetViews>
  <sheetFormatPr defaultRowHeight="14.5" x14ac:dyDescent="0.35"/>
  <cols>
    <col min="1" max="1" width="13.6328125" bestFit="1" customWidth="1"/>
  </cols>
  <sheetData>
    <row r="1" spans="1:8" x14ac:dyDescent="0.35">
      <c r="A1" t="s">
        <v>31</v>
      </c>
      <c r="B1" t="s">
        <v>107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29</v>
      </c>
    </row>
    <row r="3" spans="1:8" x14ac:dyDescent="0.35">
      <c r="A3" t="s">
        <v>32</v>
      </c>
      <c r="B3">
        <v>177.3</v>
      </c>
      <c r="C3">
        <v>-15.9</v>
      </c>
      <c r="D3">
        <v>134.69999999999999</v>
      </c>
      <c r="E3">
        <v>75.099999999999994</v>
      </c>
      <c r="F3">
        <v>79.099999999999994</v>
      </c>
      <c r="G3">
        <v>-135</v>
      </c>
      <c r="H3">
        <v>-86.2</v>
      </c>
    </row>
    <row r="4" spans="1:8" x14ac:dyDescent="0.35">
      <c r="A4" t="s">
        <v>33</v>
      </c>
      <c r="B4">
        <v>-151.1</v>
      </c>
      <c r="C4">
        <v>-49.2</v>
      </c>
      <c r="D4">
        <v>173.5</v>
      </c>
      <c r="E4">
        <v>45.7</v>
      </c>
      <c r="F4">
        <v>81.5</v>
      </c>
      <c r="G4">
        <v>-136.80000000000001</v>
      </c>
      <c r="H4">
        <v>-68.5</v>
      </c>
    </row>
    <row r="5" spans="1:8" x14ac:dyDescent="0.35">
      <c r="A5" t="s">
        <v>34</v>
      </c>
      <c r="B5">
        <v>-171.4</v>
      </c>
      <c r="C5">
        <v>-57.5</v>
      </c>
      <c r="D5">
        <v>169.1</v>
      </c>
      <c r="E5">
        <v>58.9</v>
      </c>
      <c r="F5">
        <v>78.3</v>
      </c>
      <c r="G5">
        <v>-165.9</v>
      </c>
      <c r="H5">
        <v>-82.5</v>
      </c>
    </row>
    <row r="6" spans="1:8" x14ac:dyDescent="0.35">
      <c r="A6" t="s">
        <v>35</v>
      </c>
      <c r="B6">
        <v>-173.7</v>
      </c>
      <c r="C6">
        <v>-70.099999999999994</v>
      </c>
      <c r="D6">
        <v>179</v>
      </c>
      <c r="E6">
        <v>59.4</v>
      </c>
      <c r="F6">
        <v>86.2</v>
      </c>
      <c r="G6">
        <v>-150.9</v>
      </c>
      <c r="H6">
        <v>-64.8</v>
      </c>
    </row>
    <row r="7" spans="1:8" x14ac:dyDescent="0.35">
      <c r="A7" t="s">
        <v>36</v>
      </c>
      <c r="B7">
        <v>-176.9</v>
      </c>
      <c r="C7">
        <v>-69.5</v>
      </c>
      <c r="D7">
        <v>177.8</v>
      </c>
      <c r="E7">
        <v>64.5</v>
      </c>
      <c r="F7">
        <v>81.900000000000006</v>
      </c>
      <c r="G7">
        <v>-167.1</v>
      </c>
      <c r="H7">
        <v>-76.099999999999994</v>
      </c>
    </row>
    <row r="8" spans="1:8" x14ac:dyDescent="0.35">
      <c r="A8" t="s">
        <v>37</v>
      </c>
      <c r="B8">
        <v>-161.6</v>
      </c>
      <c r="C8">
        <v>-77.3</v>
      </c>
      <c r="D8">
        <v>-172.7</v>
      </c>
      <c r="E8">
        <v>61.3</v>
      </c>
      <c r="F8">
        <v>92.9</v>
      </c>
      <c r="G8">
        <v>13.7</v>
      </c>
      <c r="H8" s="3">
        <v>-152.69999999999999</v>
      </c>
    </row>
    <row r="9" spans="1:8" x14ac:dyDescent="0.35">
      <c r="A9" t="s">
        <v>38</v>
      </c>
      <c r="B9">
        <v>-173.8</v>
      </c>
      <c r="C9">
        <v>-56</v>
      </c>
      <c r="D9">
        <v>158.6</v>
      </c>
      <c r="E9">
        <v>54.7</v>
      </c>
      <c r="F9">
        <v>84.5</v>
      </c>
      <c r="G9">
        <v>-79.2</v>
      </c>
      <c r="H9">
        <v>-117</v>
      </c>
    </row>
    <row r="10" spans="1:8" x14ac:dyDescent="0.35">
      <c r="A10" t="s">
        <v>39</v>
      </c>
      <c r="B10">
        <v>-96.4</v>
      </c>
      <c r="C10">
        <v>-29.9</v>
      </c>
      <c r="D10">
        <v>-101.9</v>
      </c>
      <c r="E10">
        <v>-73.400000000000006</v>
      </c>
      <c r="F10" s="2">
        <v>151.6</v>
      </c>
      <c r="G10">
        <v>-107</v>
      </c>
      <c r="H10">
        <v>-64.099999999999994</v>
      </c>
    </row>
    <row r="11" spans="1:8" x14ac:dyDescent="0.35">
      <c r="A11" t="s">
        <v>40</v>
      </c>
      <c r="B11">
        <v>178</v>
      </c>
      <c r="C11">
        <v>-168.8</v>
      </c>
      <c r="D11">
        <v>-168.5</v>
      </c>
      <c r="E11">
        <v>54.5</v>
      </c>
      <c r="F11">
        <v>83.6</v>
      </c>
      <c r="G11">
        <v>-156.30000000000001</v>
      </c>
      <c r="H11">
        <v>-65.599999999999994</v>
      </c>
    </row>
    <row r="12" spans="1:8" x14ac:dyDescent="0.35">
      <c r="A12" t="s">
        <v>41</v>
      </c>
      <c r="B12">
        <v>-167.5</v>
      </c>
      <c r="C12">
        <v>-71.599999999999994</v>
      </c>
      <c r="D12">
        <v>-162.1</v>
      </c>
      <c r="E12">
        <v>46.9</v>
      </c>
      <c r="F12">
        <v>83.3</v>
      </c>
      <c r="G12">
        <v>-159.69999999999999</v>
      </c>
      <c r="H12">
        <v>-70.5</v>
      </c>
    </row>
    <row r="13" spans="1:8" x14ac:dyDescent="0.35">
      <c r="A13" t="s">
        <v>42</v>
      </c>
      <c r="B13">
        <v>-159.1</v>
      </c>
      <c r="C13">
        <v>-72.5</v>
      </c>
      <c r="D13">
        <v>-172.7</v>
      </c>
      <c r="E13">
        <v>51.8</v>
      </c>
      <c r="F13">
        <v>83.7</v>
      </c>
      <c r="G13">
        <v>-166</v>
      </c>
      <c r="H13">
        <v>-53.8</v>
      </c>
    </row>
    <row r="14" spans="1:8" x14ac:dyDescent="0.35">
      <c r="A14" t="s">
        <v>43</v>
      </c>
      <c r="B14">
        <v>-165.7</v>
      </c>
      <c r="C14">
        <v>167.7</v>
      </c>
      <c r="D14" s="3">
        <v>-179.9</v>
      </c>
      <c r="E14">
        <v>171.8</v>
      </c>
      <c r="F14">
        <v>86.3</v>
      </c>
      <c r="G14">
        <v>-151</v>
      </c>
      <c r="H14">
        <v>-64.400000000000006</v>
      </c>
    </row>
    <row r="15" spans="1:8" x14ac:dyDescent="0.35">
      <c r="A15" t="s">
        <v>44</v>
      </c>
      <c r="B15">
        <v>-170.9</v>
      </c>
      <c r="C15">
        <v>-72</v>
      </c>
      <c r="D15">
        <v>-175.5</v>
      </c>
      <c r="E15">
        <v>56.8</v>
      </c>
      <c r="F15">
        <v>77.8</v>
      </c>
      <c r="G15">
        <v>-157.30000000000001</v>
      </c>
      <c r="H15">
        <v>-54.6</v>
      </c>
    </row>
    <row r="16" spans="1:8" x14ac:dyDescent="0.35">
      <c r="A16" t="s">
        <v>45</v>
      </c>
      <c r="B16">
        <v>-157.6</v>
      </c>
      <c r="C16">
        <v>-71.400000000000006</v>
      </c>
      <c r="D16">
        <v>176.6</v>
      </c>
      <c r="E16">
        <v>63.5</v>
      </c>
      <c r="F16">
        <v>89.3</v>
      </c>
      <c r="G16">
        <v>-120.8</v>
      </c>
      <c r="H16">
        <v>-56.6</v>
      </c>
    </row>
    <row r="17" spans="1:8" x14ac:dyDescent="0.35">
      <c r="A17" t="s">
        <v>46</v>
      </c>
      <c r="B17">
        <v>-88.5</v>
      </c>
      <c r="C17">
        <v>-69.3</v>
      </c>
      <c r="D17">
        <v>-159.5</v>
      </c>
      <c r="E17">
        <v>53.1</v>
      </c>
      <c r="F17">
        <v>143.5</v>
      </c>
      <c r="G17">
        <v>-118.3</v>
      </c>
      <c r="H17">
        <v>-71.3</v>
      </c>
    </row>
    <row r="18" spans="1:8" x14ac:dyDescent="0.35">
      <c r="A18" t="s">
        <v>47</v>
      </c>
      <c r="B18">
        <v>-143.80000000000001</v>
      </c>
      <c r="C18">
        <v>-124.4</v>
      </c>
      <c r="D18">
        <v>-177.6</v>
      </c>
      <c r="E18">
        <v>69.5</v>
      </c>
      <c r="F18">
        <v>97.7</v>
      </c>
      <c r="G18">
        <v>-34.6</v>
      </c>
      <c r="H18">
        <v>-54.9</v>
      </c>
    </row>
    <row r="19" spans="1:8" x14ac:dyDescent="0.35">
      <c r="A19" t="s">
        <v>48</v>
      </c>
      <c r="B19">
        <v>169.4</v>
      </c>
      <c r="C19">
        <v>-110.6</v>
      </c>
      <c r="D19">
        <v>118.4</v>
      </c>
      <c r="E19">
        <v>39</v>
      </c>
      <c r="F19">
        <v>84.7</v>
      </c>
      <c r="G19">
        <v>5.2</v>
      </c>
      <c r="H19">
        <v>112.9</v>
      </c>
    </row>
    <row r="20" spans="1:8" x14ac:dyDescent="0.35">
      <c r="A20" t="s">
        <v>49</v>
      </c>
      <c r="B20">
        <v>175.6</v>
      </c>
      <c r="C20">
        <v>118.4</v>
      </c>
      <c r="D20">
        <v>-64.2</v>
      </c>
      <c r="E20">
        <v>-155.30000000000001</v>
      </c>
      <c r="F20">
        <v>147.80000000000001</v>
      </c>
      <c r="G20">
        <v>-130.19999999999999</v>
      </c>
      <c r="H20">
        <v>-76.599999999999994</v>
      </c>
    </row>
    <row r="21" spans="1:8" x14ac:dyDescent="0.35">
      <c r="A21" t="s">
        <v>50</v>
      </c>
      <c r="B21">
        <v>-105.6</v>
      </c>
      <c r="C21" s="3">
        <v>-179.7</v>
      </c>
      <c r="D21">
        <v>-172.8</v>
      </c>
      <c r="E21">
        <v>157.30000000000001</v>
      </c>
      <c r="F21">
        <v>148.1</v>
      </c>
      <c r="G21">
        <v>-62.3</v>
      </c>
      <c r="H21">
        <v>-75.599999999999994</v>
      </c>
    </row>
    <row r="22" spans="1:8" x14ac:dyDescent="0.35">
      <c r="A22" t="s">
        <v>51</v>
      </c>
      <c r="B22">
        <v>-131.80000000000001</v>
      </c>
      <c r="C22">
        <v>62.8</v>
      </c>
      <c r="D22">
        <v>-117.6</v>
      </c>
      <c r="E22">
        <v>-124.2</v>
      </c>
      <c r="F22">
        <v>83.4</v>
      </c>
      <c r="G22">
        <v>-163.5</v>
      </c>
      <c r="H22">
        <v>77.900000000000006</v>
      </c>
    </row>
    <row r="23" spans="1:8" x14ac:dyDescent="0.35">
      <c r="A23" t="s">
        <v>52</v>
      </c>
      <c r="B23">
        <v>-91.8</v>
      </c>
      <c r="C23">
        <v>-119.8</v>
      </c>
      <c r="D23">
        <v>-127</v>
      </c>
      <c r="E23">
        <v>55.6</v>
      </c>
      <c r="F23">
        <v>140.9</v>
      </c>
      <c r="G23">
        <v>-164.5</v>
      </c>
      <c r="H23">
        <v>125.7</v>
      </c>
    </row>
    <row r="24" spans="1:8" x14ac:dyDescent="0.35">
      <c r="A24" t="s">
        <v>53</v>
      </c>
      <c r="B24">
        <v>-177.2</v>
      </c>
      <c r="C24">
        <v>-56.4</v>
      </c>
      <c r="D24">
        <v>135.1</v>
      </c>
      <c r="E24">
        <v>36.9</v>
      </c>
      <c r="F24">
        <v>78.900000000000006</v>
      </c>
      <c r="G24">
        <v>-155.30000000000001</v>
      </c>
      <c r="H24">
        <v>-70</v>
      </c>
    </row>
    <row r="25" spans="1:8" x14ac:dyDescent="0.35">
      <c r="A25" t="s">
        <v>54</v>
      </c>
      <c r="B25">
        <v>-159.19999999999999</v>
      </c>
      <c r="C25">
        <v>-56.8</v>
      </c>
      <c r="D25">
        <v>-177.5</v>
      </c>
      <c r="E25">
        <v>47.1</v>
      </c>
      <c r="F25">
        <v>83.9</v>
      </c>
      <c r="G25">
        <v>-148.6</v>
      </c>
      <c r="H25">
        <v>-70.5</v>
      </c>
    </row>
    <row r="26" spans="1:8" x14ac:dyDescent="0.35">
      <c r="A26" t="s">
        <v>55</v>
      </c>
      <c r="B26">
        <v>-165.5</v>
      </c>
      <c r="C26">
        <v>-69.400000000000006</v>
      </c>
      <c r="D26">
        <v>179.3</v>
      </c>
      <c r="E26">
        <v>51.1</v>
      </c>
      <c r="F26">
        <v>83.8</v>
      </c>
      <c r="G26">
        <v>-167.2</v>
      </c>
      <c r="H26">
        <v>-60.1</v>
      </c>
    </row>
    <row r="27" spans="1:8" x14ac:dyDescent="0.35">
      <c r="A27" t="s">
        <v>56</v>
      </c>
      <c r="B27">
        <v>-178.6</v>
      </c>
      <c r="C27">
        <v>148</v>
      </c>
      <c r="D27">
        <v>-171.7</v>
      </c>
      <c r="E27" s="3">
        <v>-175.4</v>
      </c>
      <c r="F27">
        <v>85.1</v>
      </c>
      <c r="G27">
        <v>-147</v>
      </c>
      <c r="H27">
        <v>-67.2</v>
      </c>
    </row>
    <row r="28" spans="1:8" x14ac:dyDescent="0.35">
      <c r="A28" t="s">
        <v>57</v>
      </c>
      <c r="B28">
        <v>-173.2</v>
      </c>
      <c r="C28">
        <v>-64.599999999999994</v>
      </c>
      <c r="D28">
        <v>178.7</v>
      </c>
      <c r="E28">
        <v>47.8</v>
      </c>
      <c r="F28">
        <v>83.3</v>
      </c>
      <c r="G28">
        <v>-148.80000000000001</v>
      </c>
      <c r="H28">
        <v>-66.3</v>
      </c>
    </row>
    <row r="29" spans="1:8" x14ac:dyDescent="0.35">
      <c r="A29" t="s">
        <v>58</v>
      </c>
      <c r="B29">
        <v>-168.9</v>
      </c>
      <c r="C29">
        <v>-59.4</v>
      </c>
      <c r="D29">
        <v>171.2</v>
      </c>
      <c r="E29">
        <v>48.5</v>
      </c>
      <c r="F29">
        <v>82.3</v>
      </c>
      <c r="G29">
        <v>-136.30000000000001</v>
      </c>
      <c r="H29">
        <v>-83.1</v>
      </c>
    </row>
    <row r="30" spans="1:8" x14ac:dyDescent="0.35">
      <c r="A30" t="s">
        <v>59</v>
      </c>
      <c r="B30">
        <v>-147.6</v>
      </c>
      <c r="C30">
        <v>-62.7</v>
      </c>
      <c r="D30">
        <v>165.8</v>
      </c>
      <c r="E30">
        <v>46.8</v>
      </c>
      <c r="F30">
        <v>79.5</v>
      </c>
      <c r="G30">
        <v>-151.30000000000001</v>
      </c>
      <c r="H30">
        <v>-77.900000000000006</v>
      </c>
    </row>
    <row r="31" spans="1:8" x14ac:dyDescent="0.35">
      <c r="A31" t="s">
        <v>60</v>
      </c>
      <c r="B31">
        <v>-164.6</v>
      </c>
      <c r="C31">
        <v>-54</v>
      </c>
      <c r="D31">
        <v>175.9</v>
      </c>
      <c r="E31">
        <v>45.3</v>
      </c>
      <c r="F31">
        <v>79.8</v>
      </c>
      <c r="G31">
        <v>-146.80000000000001</v>
      </c>
      <c r="H31">
        <v>-74.099999999999994</v>
      </c>
    </row>
    <row r="32" spans="1:8" x14ac:dyDescent="0.35">
      <c r="A32" t="s">
        <v>61</v>
      </c>
      <c r="B32">
        <v>-170.5</v>
      </c>
      <c r="C32">
        <v>-51.8</v>
      </c>
      <c r="D32">
        <v>164.2</v>
      </c>
      <c r="E32">
        <v>55.1</v>
      </c>
      <c r="F32" s="3">
        <v>77.2</v>
      </c>
      <c r="G32">
        <v>-155.80000000000001</v>
      </c>
      <c r="H32">
        <v>-63.9</v>
      </c>
    </row>
    <row r="33" spans="1:8" x14ac:dyDescent="0.35">
      <c r="A33" t="s">
        <v>62</v>
      </c>
      <c r="B33">
        <v>-162.69999999999999</v>
      </c>
      <c r="C33">
        <v>-56.5</v>
      </c>
      <c r="D33">
        <v>-172.2</v>
      </c>
      <c r="E33">
        <v>43.8</v>
      </c>
      <c r="F33">
        <v>78.7</v>
      </c>
      <c r="G33">
        <v>-145.5</v>
      </c>
      <c r="H33">
        <v>-67.2</v>
      </c>
    </row>
    <row r="34" spans="1:8" x14ac:dyDescent="0.35">
      <c r="A34" t="s">
        <v>63</v>
      </c>
      <c r="B34">
        <v>-157.4</v>
      </c>
      <c r="C34">
        <v>-45.4</v>
      </c>
      <c r="D34">
        <v>169</v>
      </c>
      <c r="E34">
        <v>46.4</v>
      </c>
      <c r="F34">
        <v>79.900000000000006</v>
      </c>
      <c r="G34" s="2">
        <v>172.8</v>
      </c>
      <c r="H34">
        <v>-22.3</v>
      </c>
    </row>
    <row r="35" spans="1:8" x14ac:dyDescent="0.35">
      <c r="A35" t="s">
        <v>64</v>
      </c>
      <c r="B35">
        <v>177.5</v>
      </c>
      <c r="C35" s="2">
        <v>177.4</v>
      </c>
      <c r="D35">
        <v>148.4</v>
      </c>
      <c r="E35">
        <v>143.6</v>
      </c>
      <c r="F35">
        <v>87.8</v>
      </c>
      <c r="G35">
        <v>-116.8</v>
      </c>
      <c r="H35">
        <v>-70.7</v>
      </c>
    </row>
    <row r="36" spans="1:8" x14ac:dyDescent="0.35">
      <c r="A36" t="s">
        <v>65</v>
      </c>
      <c r="B36">
        <v>-173.4</v>
      </c>
      <c r="C36">
        <v>152.30000000000001</v>
      </c>
      <c r="D36">
        <v>-178.1</v>
      </c>
      <c r="E36">
        <v>57.7</v>
      </c>
      <c r="F36">
        <v>86.1</v>
      </c>
      <c r="G36">
        <v>-145.5</v>
      </c>
      <c r="H36">
        <v>-61.8</v>
      </c>
    </row>
    <row r="37" spans="1:8" x14ac:dyDescent="0.35">
      <c r="A37" t="s">
        <v>66</v>
      </c>
      <c r="B37">
        <v>-167.9</v>
      </c>
      <c r="C37">
        <v>-60</v>
      </c>
      <c r="D37">
        <v>167.9</v>
      </c>
      <c r="E37">
        <v>55.4</v>
      </c>
      <c r="F37">
        <v>78.2</v>
      </c>
      <c r="G37">
        <v>-150.1</v>
      </c>
      <c r="H37">
        <v>-80.8</v>
      </c>
    </row>
    <row r="38" spans="1:8" x14ac:dyDescent="0.35">
      <c r="A38" t="s">
        <v>67</v>
      </c>
      <c r="B38">
        <v>-149</v>
      </c>
      <c r="C38">
        <v>-44.7</v>
      </c>
      <c r="D38">
        <v>167.5</v>
      </c>
      <c r="E38">
        <v>46.6</v>
      </c>
      <c r="F38">
        <v>83</v>
      </c>
      <c r="G38">
        <v>-157.30000000000001</v>
      </c>
      <c r="H38">
        <v>-92.9</v>
      </c>
    </row>
    <row r="39" spans="1:8" x14ac:dyDescent="0.35">
      <c r="A39" t="s">
        <v>68</v>
      </c>
      <c r="B39">
        <v>-70.599999999999994</v>
      </c>
      <c r="C39">
        <v>-107.5</v>
      </c>
      <c r="D39">
        <v>160.1</v>
      </c>
      <c r="E39">
        <v>30.9</v>
      </c>
      <c r="F39">
        <v>80.8</v>
      </c>
      <c r="G39">
        <v>166.5</v>
      </c>
      <c r="H39">
        <v>16.7</v>
      </c>
    </row>
    <row r="40" spans="1:8" x14ac:dyDescent="0.35">
      <c r="A40" t="s">
        <v>69</v>
      </c>
      <c r="B40">
        <v>178.1</v>
      </c>
      <c r="C40">
        <v>-148.69999999999999</v>
      </c>
      <c r="D40">
        <v>-116.9</v>
      </c>
      <c r="E40">
        <v>58.1</v>
      </c>
      <c r="F40">
        <v>87.4</v>
      </c>
      <c r="G40">
        <v>-167.8</v>
      </c>
      <c r="H40">
        <v>-65.400000000000006</v>
      </c>
    </row>
    <row r="41" spans="1:8" x14ac:dyDescent="0.35">
      <c r="A41" t="s">
        <v>70</v>
      </c>
      <c r="B41">
        <v>-157.4</v>
      </c>
      <c r="C41">
        <v>-68.900000000000006</v>
      </c>
      <c r="D41">
        <v>-170.2</v>
      </c>
      <c r="E41">
        <v>52.5</v>
      </c>
      <c r="F41">
        <v>87.3</v>
      </c>
      <c r="G41">
        <v>-156.80000000000001</v>
      </c>
      <c r="H41">
        <v>-71.900000000000006</v>
      </c>
    </row>
    <row r="42" spans="1:8" x14ac:dyDescent="0.35">
      <c r="A42" t="s">
        <v>71</v>
      </c>
      <c r="B42">
        <v>-167.5</v>
      </c>
      <c r="C42">
        <v>-53.8</v>
      </c>
      <c r="D42">
        <v>174.4</v>
      </c>
      <c r="E42">
        <v>40.4</v>
      </c>
      <c r="F42">
        <v>79.900000000000006</v>
      </c>
      <c r="G42">
        <v>-157.30000000000001</v>
      </c>
      <c r="H42">
        <v>-72.400000000000006</v>
      </c>
    </row>
    <row r="43" spans="1:8" x14ac:dyDescent="0.35">
      <c r="A43" t="s">
        <v>72</v>
      </c>
      <c r="B43">
        <v>-170.8</v>
      </c>
      <c r="C43">
        <v>-66.7</v>
      </c>
      <c r="D43">
        <v>176.8</v>
      </c>
      <c r="E43">
        <v>51</v>
      </c>
      <c r="F43">
        <v>80.900000000000006</v>
      </c>
      <c r="G43">
        <v>-150.6</v>
      </c>
      <c r="H43">
        <v>-72.8</v>
      </c>
    </row>
    <row r="44" spans="1:8" x14ac:dyDescent="0.35">
      <c r="A44" t="s">
        <v>73</v>
      </c>
      <c r="B44">
        <v>-165.3</v>
      </c>
      <c r="C44">
        <v>-58</v>
      </c>
      <c r="D44">
        <v>174.3</v>
      </c>
      <c r="E44">
        <v>53.3</v>
      </c>
      <c r="F44">
        <v>80.7</v>
      </c>
      <c r="G44">
        <v>-156.69999999999999</v>
      </c>
      <c r="H44">
        <v>-70.900000000000006</v>
      </c>
    </row>
    <row r="45" spans="1:8" x14ac:dyDescent="0.35">
      <c r="A45" t="s">
        <v>74</v>
      </c>
      <c r="B45">
        <v>-162.6</v>
      </c>
      <c r="C45">
        <v>-61.2</v>
      </c>
      <c r="D45">
        <v>174.9</v>
      </c>
      <c r="E45">
        <v>55.8</v>
      </c>
      <c r="F45">
        <v>82</v>
      </c>
      <c r="G45">
        <v>-151.30000000000001</v>
      </c>
      <c r="H45">
        <v>-91.2</v>
      </c>
    </row>
    <row r="46" spans="1:8" x14ac:dyDescent="0.35">
      <c r="A46" t="s">
        <v>75</v>
      </c>
      <c r="B46">
        <v>-148.6</v>
      </c>
      <c r="C46">
        <v>-39.6</v>
      </c>
      <c r="D46">
        <v>157.19999999999999</v>
      </c>
      <c r="E46">
        <v>45.9</v>
      </c>
      <c r="F46">
        <v>84.4</v>
      </c>
      <c r="G46">
        <v>-136.30000000000001</v>
      </c>
      <c r="H46">
        <v>-66.400000000000006</v>
      </c>
    </row>
    <row r="47" spans="1:8" x14ac:dyDescent="0.35">
      <c r="A47" t="s">
        <v>76</v>
      </c>
      <c r="B47">
        <v>-138.1</v>
      </c>
      <c r="C47">
        <v>-56</v>
      </c>
      <c r="D47">
        <v>162.9</v>
      </c>
      <c r="E47">
        <v>48.5</v>
      </c>
      <c r="F47">
        <v>83.9</v>
      </c>
      <c r="G47">
        <v>-146.80000000000001</v>
      </c>
      <c r="H47">
        <v>-75.2</v>
      </c>
    </row>
    <row r="48" spans="1:8" x14ac:dyDescent="0.35">
      <c r="A48" t="s">
        <v>77</v>
      </c>
      <c r="B48">
        <v>-90.4</v>
      </c>
      <c r="C48">
        <v>-65.900000000000006</v>
      </c>
      <c r="D48">
        <v>-135.80000000000001</v>
      </c>
      <c r="E48">
        <v>42.7</v>
      </c>
      <c r="F48">
        <v>80.900000000000006</v>
      </c>
      <c r="G48">
        <v>120</v>
      </c>
      <c r="H48">
        <v>45.4</v>
      </c>
    </row>
    <row r="49" spans="1:8" x14ac:dyDescent="0.35">
      <c r="A49" t="s">
        <v>78</v>
      </c>
      <c r="B49">
        <v>-132.69999999999999</v>
      </c>
      <c r="C49">
        <v>-168.2</v>
      </c>
      <c r="D49">
        <v>-125</v>
      </c>
      <c r="E49" s="2">
        <v>172.9</v>
      </c>
      <c r="F49">
        <v>89.2</v>
      </c>
      <c r="G49">
        <v>-76.5</v>
      </c>
      <c r="H49">
        <v>-32.9</v>
      </c>
    </row>
    <row r="50" spans="1:8" x14ac:dyDescent="0.35">
      <c r="A50" t="s">
        <v>79</v>
      </c>
      <c r="B50">
        <v>-164.6</v>
      </c>
      <c r="C50">
        <v>-139.19999999999999</v>
      </c>
      <c r="D50">
        <v>-101.4</v>
      </c>
      <c r="E50">
        <v>167</v>
      </c>
      <c r="F50">
        <v>142.1</v>
      </c>
      <c r="G50">
        <v>-142.19999999999999</v>
      </c>
      <c r="H50" s="2">
        <v>146.19999999999999</v>
      </c>
    </row>
    <row r="51" spans="1:8" x14ac:dyDescent="0.35">
      <c r="A51" t="s">
        <v>80</v>
      </c>
      <c r="B51" s="2">
        <v>179.8</v>
      </c>
      <c r="C51">
        <v>-30</v>
      </c>
      <c r="D51">
        <v>-125.1</v>
      </c>
      <c r="E51">
        <v>76.7</v>
      </c>
      <c r="F51">
        <v>89.5</v>
      </c>
      <c r="G51">
        <v>-160.69999999999999</v>
      </c>
      <c r="H51">
        <v>-63.6</v>
      </c>
    </row>
    <row r="52" spans="1:8" x14ac:dyDescent="0.35">
      <c r="A52" t="s">
        <v>81</v>
      </c>
      <c r="B52">
        <v>-146.4</v>
      </c>
      <c r="C52">
        <v>-74.599999999999994</v>
      </c>
      <c r="D52">
        <v>-165.7</v>
      </c>
      <c r="E52">
        <v>54.3</v>
      </c>
      <c r="F52">
        <v>87.8</v>
      </c>
      <c r="G52">
        <v>-159.69999999999999</v>
      </c>
      <c r="H52">
        <v>-67.099999999999994</v>
      </c>
    </row>
    <row r="53" spans="1:8" x14ac:dyDescent="0.35">
      <c r="A53" t="s">
        <v>82</v>
      </c>
      <c r="B53">
        <v>-152.30000000000001</v>
      </c>
      <c r="C53">
        <v>-71.3</v>
      </c>
      <c r="D53">
        <v>-175.4</v>
      </c>
      <c r="E53">
        <v>45.3</v>
      </c>
      <c r="F53">
        <v>80.400000000000006</v>
      </c>
      <c r="G53">
        <v>-150.69999999999999</v>
      </c>
      <c r="H53">
        <v>-73.7</v>
      </c>
    </row>
    <row r="54" spans="1:8" x14ac:dyDescent="0.35">
      <c r="A54" t="s">
        <v>83</v>
      </c>
      <c r="B54">
        <v>-170.3</v>
      </c>
      <c r="C54">
        <v>-69.599999999999994</v>
      </c>
      <c r="D54">
        <v>157.9</v>
      </c>
      <c r="E54">
        <v>66.5</v>
      </c>
      <c r="F54">
        <v>79.400000000000006</v>
      </c>
      <c r="G54">
        <v>-158.80000000000001</v>
      </c>
      <c r="H54">
        <v>-69.8</v>
      </c>
    </row>
    <row r="55" spans="1:8" x14ac:dyDescent="0.35">
      <c r="A55" t="s">
        <v>84</v>
      </c>
      <c r="B55">
        <v>-157.69999999999999</v>
      </c>
      <c r="C55">
        <v>-69</v>
      </c>
      <c r="D55">
        <v>-170.5</v>
      </c>
      <c r="E55">
        <v>53.3</v>
      </c>
      <c r="F55">
        <v>80.3</v>
      </c>
      <c r="G55">
        <v>-163.5</v>
      </c>
      <c r="H55">
        <v>-66.2</v>
      </c>
    </row>
    <row r="56" spans="1:8" x14ac:dyDescent="0.35">
      <c r="A56" t="s">
        <v>85</v>
      </c>
      <c r="B56">
        <v>-153.9</v>
      </c>
      <c r="C56">
        <v>-65.599999999999994</v>
      </c>
      <c r="D56">
        <v>-167.7</v>
      </c>
      <c r="E56">
        <v>48.4</v>
      </c>
      <c r="F56">
        <v>82.7</v>
      </c>
      <c r="G56">
        <v>-145.5</v>
      </c>
      <c r="H56">
        <v>-48.8</v>
      </c>
    </row>
    <row r="57" spans="1:8" x14ac:dyDescent="0.35">
      <c r="A57" t="s">
        <v>86</v>
      </c>
      <c r="B57">
        <v>-124.7</v>
      </c>
      <c r="C57">
        <v>-71.5</v>
      </c>
      <c r="D57">
        <v>-175.5</v>
      </c>
      <c r="E57">
        <v>52.4</v>
      </c>
      <c r="F57">
        <v>88</v>
      </c>
      <c r="G57">
        <v>-141.6</v>
      </c>
      <c r="H57">
        <v>-77.3</v>
      </c>
    </row>
    <row r="58" spans="1:8" x14ac:dyDescent="0.35">
      <c r="A58" t="s">
        <v>87</v>
      </c>
      <c r="B58">
        <v>-153.30000000000001</v>
      </c>
      <c r="C58">
        <v>166.6</v>
      </c>
      <c r="D58">
        <v>166.7</v>
      </c>
      <c r="E58">
        <v>47.5</v>
      </c>
      <c r="F58">
        <v>85.6</v>
      </c>
      <c r="G58">
        <v>-130.5</v>
      </c>
      <c r="H58">
        <v>-70.7</v>
      </c>
    </row>
    <row r="59" spans="1:8" x14ac:dyDescent="0.35">
      <c r="A59" t="s">
        <v>88</v>
      </c>
      <c r="B59">
        <v>-157.4</v>
      </c>
      <c r="C59">
        <v>-51.6</v>
      </c>
      <c r="D59">
        <v>163.9</v>
      </c>
      <c r="E59">
        <v>50.4</v>
      </c>
      <c r="F59">
        <v>81.8</v>
      </c>
      <c r="G59">
        <v>-146.69999999999999</v>
      </c>
      <c r="H59">
        <v>-68.2</v>
      </c>
    </row>
    <row r="60" spans="1:8" x14ac:dyDescent="0.35">
      <c r="A60" t="s">
        <v>89</v>
      </c>
      <c r="B60">
        <v>-88.5</v>
      </c>
      <c r="C60">
        <v>-36.9</v>
      </c>
      <c r="D60">
        <v>-153.9</v>
      </c>
      <c r="E60">
        <v>53.9</v>
      </c>
      <c r="F60">
        <v>147.4</v>
      </c>
      <c r="G60">
        <v>-138.80000000000001</v>
      </c>
      <c r="H60">
        <v>-139.1</v>
      </c>
    </row>
    <row r="61" spans="1:8" x14ac:dyDescent="0.35">
      <c r="A61" t="s">
        <v>90</v>
      </c>
      <c r="B61" s="3">
        <v>-178.9</v>
      </c>
      <c r="C61">
        <v>122.6</v>
      </c>
      <c r="D61">
        <v>-177.1</v>
      </c>
      <c r="E61">
        <v>63.7</v>
      </c>
      <c r="F61">
        <v>88.6</v>
      </c>
      <c r="G61">
        <v>-126.2</v>
      </c>
      <c r="H61">
        <v>-73.599999999999994</v>
      </c>
    </row>
    <row r="62" spans="1:8" x14ac:dyDescent="0.35">
      <c r="A62" t="s">
        <v>91</v>
      </c>
      <c r="B62">
        <v>-145.19999999999999</v>
      </c>
      <c r="C62">
        <v>-62.4</v>
      </c>
      <c r="D62">
        <v>156.80000000000001</v>
      </c>
      <c r="E62">
        <v>74.5</v>
      </c>
      <c r="F62">
        <v>140.80000000000001</v>
      </c>
      <c r="G62">
        <v>-100.3</v>
      </c>
      <c r="H62">
        <v>-56.6</v>
      </c>
    </row>
    <row r="63" spans="1:8" x14ac:dyDescent="0.35">
      <c r="A63" t="s">
        <v>92</v>
      </c>
      <c r="B63">
        <v>177</v>
      </c>
      <c r="C63">
        <v>-90</v>
      </c>
      <c r="D63">
        <v>-178.2</v>
      </c>
      <c r="E63">
        <v>40.1</v>
      </c>
      <c r="F63">
        <v>82.2</v>
      </c>
      <c r="G63">
        <v>-151.9</v>
      </c>
      <c r="H63">
        <v>-70.5</v>
      </c>
    </row>
    <row r="64" spans="1:8" x14ac:dyDescent="0.35">
      <c r="A64" t="s">
        <v>93</v>
      </c>
      <c r="B64">
        <v>-160.19999999999999</v>
      </c>
      <c r="C64">
        <v>-73.099999999999994</v>
      </c>
      <c r="D64">
        <v>-164.6</v>
      </c>
      <c r="E64">
        <v>45.4</v>
      </c>
      <c r="F64">
        <v>82.8</v>
      </c>
      <c r="G64">
        <v>-157.5</v>
      </c>
      <c r="H64">
        <v>-74.099999999999994</v>
      </c>
    </row>
    <row r="65" spans="1:8" x14ac:dyDescent="0.35">
      <c r="A65" t="s">
        <v>94</v>
      </c>
      <c r="B65">
        <v>-160.19999999999999</v>
      </c>
      <c r="C65">
        <v>-68.2</v>
      </c>
      <c r="D65">
        <v>-179.7</v>
      </c>
      <c r="E65">
        <v>51.9</v>
      </c>
      <c r="F65">
        <v>81.8</v>
      </c>
      <c r="G65">
        <v>-168.1</v>
      </c>
      <c r="H65">
        <v>-66.900000000000006</v>
      </c>
    </row>
    <row r="66" spans="1:8" x14ac:dyDescent="0.35">
      <c r="A66" t="s">
        <v>95</v>
      </c>
      <c r="B66">
        <v>-162.9</v>
      </c>
      <c r="C66">
        <v>-76.3</v>
      </c>
      <c r="D66">
        <v>-162.9</v>
      </c>
      <c r="E66">
        <v>48.8</v>
      </c>
      <c r="F66">
        <v>81.8</v>
      </c>
      <c r="G66">
        <v>-158.1</v>
      </c>
      <c r="H66">
        <v>-67.400000000000006</v>
      </c>
    </row>
    <row r="67" spans="1:8" x14ac:dyDescent="0.35">
      <c r="A67" t="s">
        <v>96</v>
      </c>
      <c r="B67">
        <v>-165.5</v>
      </c>
      <c r="C67">
        <v>-54.1</v>
      </c>
      <c r="D67">
        <v>170.8</v>
      </c>
      <c r="E67">
        <v>55.9</v>
      </c>
      <c r="F67">
        <v>82</v>
      </c>
      <c r="G67">
        <v>-149.1</v>
      </c>
      <c r="H67">
        <v>-80.3</v>
      </c>
    </row>
    <row r="68" spans="1:8" x14ac:dyDescent="0.35">
      <c r="A68" t="s">
        <v>97</v>
      </c>
      <c r="B68">
        <v>-158.30000000000001</v>
      </c>
      <c r="C68">
        <v>-68</v>
      </c>
      <c r="D68">
        <v>177.6</v>
      </c>
      <c r="E68">
        <v>53.6</v>
      </c>
      <c r="F68">
        <v>82.7</v>
      </c>
      <c r="G68">
        <v>-153.80000000000001</v>
      </c>
      <c r="H68">
        <v>-65.8</v>
      </c>
    </row>
    <row r="69" spans="1:8" x14ac:dyDescent="0.35">
      <c r="A69" t="s">
        <v>98</v>
      </c>
      <c r="B69">
        <v>-157.80000000000001</v>
      </c>
      <c r="C69">
        <v>-58.6</v>
      </c>
      <c r="D69" s="2">
        <v>179.6</v>
      </c>
      <c r="E69">
        <v>51.9</v>
      </c>
      <c r="F69">
        <v>83.9</v>
      </c>
      <c r="G69">
        <v>-159.5</v>
      </c>
      <c r="H69">
        <v>-69.400000000000006</v>
      </c>
    </row>
    <row r="70" spans="1:8" x14ac:dyDescent="0.35">
      <c r="A70" t="s">
        <v>99</v>
      </c>
      <c r="B70">
        <v>-175.1</v>
      </c>
      <c r="C70">
        <v>-68.599999999999994</v>
      </c>
      <c r="D70">
        <v>-172</v>
      </c>
      <c r="E70">
        <v>45.2</v>
      </c>
      <c r="F70">
        <v>80.900000000000006</v>
      </c>
      <c r="G70">
        <v>-159.80000000000001</v>
      </c>
      <c r="H70">
        <v>-73</v>
      </c>
    </row>
    <row r="71" spans="1:8" x14ac:dyDescent="0.35">
      <c r="A71" t="s">
        <v>100</v>
      </c>
      <c r="B71">
        <v>-165.8</v>
      </c>
      <c r="C71">
        <v>-64.599999999999994</v>
      </c>
      <c r="D71">
        <v>176.5</v>
      </c>
      <c r="E71">
        <v>55</v>
      </c>
      <c r="F71">
        <v>82.4</v>
      </c>
      <c r="G71" s="3">
        <v>-175.9</v>
      </c>
      <c r="H71">
        <v>-71</v>
      </c>
    </row>
    <row r="72" spans="1:8" x14ac:dyDescent="0.35">
      <c r="A72" t="s">
        <v>101</v>
      </c>
      <c r="B72">
        <v>-178.5</v>
      </c>
      <c r="C72">
        <v>-71.8</v>
      </c>
      <c r="D72">
        <v>-165.7</v>
      </c>
      <c r="E72">
        <v>51.2</v>
      </c>
      <c r="F72">
        <v>82.8</v>
      </c>
      <c r="G72">
        <v>-145.19999999999999</v>
      </c>
      <c r="H72">
        <v>-77.7</v>
      </c>
    </row>
    <row r="73" spans="1:8" x14ac:dyDescent="0.35">
      <c r="A73" t="s">
        <v>102</v>
      </c>
      <c r="B73">
        <v>178.5</v>
      </c>
      <c r="C73">
        <v>-48.4</v>
      </c>
      <c r="D73">
        <v>167</v>
      </c>
      <c r="E73">
        <v>56.7</v>
      </c>
      <c r="F73">
        <v>81.3</v>
      </c>
      <c r="G73">
        <v>-141.80000000000001</v>
      </c>
      <c r="H73">
        <v>-53.9</v>
      </c>
    </row>
    <row r="74" spans="1:8" x14ac:dyDescent="0.35">
      <c r="A74" t="s">
        <v>103</v>
      </c>
      <c r="B74">
        <v>-159.5</v>
      </c>
      <c r="C74">
        <v>-64.599999999999994</v>
      </c>
      <c r="D74">
        <v>168.4</v>
      </c>
      <c r="E74">
        <v>57.1</v>
      </c>
      <c r="F74">
        <v>83.6</v>
      </c>
      <c r="G74">
        <v>-156.80000000000001</v>
      </c>
      <c r="H74">
        <v>-51.7</v>
      </c>
    </row>
    <row r="75" spans="1:8" x14ac:dyDescent="0.35">
      <c r="A75" t="s">
        <v>104</v>
      </c>
      <c r="B75">
        <v>-156.30000000000001</v>
      </c>
      <c r="C75">
        <v>-72.3</v>
      </c>
      <c r="D75">
        <v>-176.2</v>
      </c>
      <c r="E75">
        <v>49.5</v>
      </c>
      <c r="F75">
        <v>82.6</v>
      </c>
      <c r="G75">
        <v>-161.1</v>
      </c>
      <c r="H75">
        <v>-55.1</v>
      </c>
    </row>
    <row r="76" spans="1:8" x14ac:dyDescent="0.35">
      <c r="A76" t="s">
        <v>105</v>
      </c>
      <c r="B76">
        <v>-156</v>
      </c>
      <c r="C76">
        <v>-66</v>
      </c>
      <c r="D76">
        <v>175</v>
      </c>
      <c r="E76">
        <v>58.9</v>
      </c>
      <c r="F76">
        <v>87.2</v>
      </c>
      <c r="G76">
        <v>-155</v>
      </c>
      <c r="H76">
        <v>-63.9</v>
      </c>
    </row>
    <row r="77" spans="1:8" x14ac:dyDescent="0.35">
      <c r="A77" t="s">
        <v>106</v>
      </c>
      <c r="B77">
        <v>-138.69999999999999</v>
      </c>
      <c r="C77">
        <v>-75.599999999999994</v>
      </c>
      <c r="D77">
        <v>-168.8</v>
      </c>
      <c r="E77">
        <v>46.7</v>
      </c>
      <c r="F77">
        <v>82.7</v>
      </c>
      <c r="G77">
        <v>-159.30000000000001</v>
      </c>
      <c r="H77">
        <v>-62.2</v>
      </c>
    </row>
    <row r="81" spans="1:8" x14ac:dyDescent="0.35">
      <c r="A81" t="s">
        <v>109</v>
      </c>
      <c r="B81" s="1">
        <f>AVERAGE(B3:B77)</f>
        <v>-113.38266666666668</v>
      </c>
      <c r="C81" s="1">
        <f>AVERAGE(C3:C77)</f>
        <v>-49.437333333333335</v>
      </c>
      <c r="D81" s="1">
        <f>AVERAGE(D3:D77)</f>
        <v>2.2893333333333383</v>
      </c>
      <c r="E81" s="1">
        <f>AVERAGE(E3:E77)</f>
        <v>50.093333333333334</v>
      </c>
      <c r="F81" s="1">
        <f>AVERAGE(F3:F77)</f>
        <v>89.948000000000022</v>
      </c>
      <c r="G81" s="1">
        <f>AVERAGE(G3:G77)</f>
        <v>-128.51600000000002</v>
      </c>
      <c r="H81" s="1">
        <f>AVERAGE(H3:H77)</f>
        <v>-58.086666666666652</v>
      </c>
    </row>
    <row r="82" spans="1:8" x14ac:dyDescent="0.35">
      <c r="A82" s="2" t="s">
        <v>110</v>
      </c>
      <c r="B82" s="2">
        <f>MAX(B3:B79)</f>
        <v>179.8</v>
      </c>
      <c r="C82" s="2">
        <f>MAX(C3:C79)</f>
        <v>177.4</v>
      </c>
      <c r="D82" s="2">
        <f>MAX(D3:D79)</f>
        <v>179.6</v>
      </c>
      <c r="E82" s="2">
        <f>MAX(E3:E79)</f>
        <v>172.9</v>
      </c>
      <c r="F82" s="2">
        <f>MAX(F3:F79)</f>
        <v>151.6</v>
      </c>
      <c r="G82" s="2">
        <f>MAX(G3:G79)</f>
        <v>172.8</v>
      </c>
      <c r="H82" s="2">
        <f>MAX(H3:H79)</f>
        <v>146.19999999999999</v>
      </c>
    </row>
    <row r="83" spans="1:8" x14ac:dyDescent="0.35">
      <c r="A83" s="3" t="s">
        <v>111</v>
      </c>
      <c r="B83" s="3">
        <f>MIN(B3:B79)</f>
        <v>-178.9</v>
      </c>
      <c r="C83" s="3">
        <f>MIN(C3:C79)</f>
        <v>-179.7</v>
      </c>
      <c r="D83" s="3">
        <f>MIN(D3:D79)</f>
        <v>-179.9</v>
      </c>
      <c r="E83" s="3">
        <f>MIN(E3:E79)</f>
        <v>-175.4</v>
      </c>
      <c r="F83" s="3">
        <f>MIN(F3:F79)</f>
        <v>77.2</v>
      </c>
      <c r="G83" s="3">
        <f>MIN(G3:G79)</f>
        <v>-175.9</v>
      </c>
      <c r="H83" s="3">
        <f>MIN(H3:H79)</f>
        <v>-152.69999999999999</v>
      </c>
    </row>
    <row r="157" spans="1:8" s="2" customFormat="1" x14ac:dyDescent="0.35">
      <c r="A157"/>
      <c r="B157"/>
      <c r="C157"/>
      <c r="D157"/>
      <c r="E157"/>
      <c r="F157"/>
      <c r="G157"/>
      <c r="H157"/>
    </row>
    <row r="158" spans="1:8" s="3" customFormat="1" x14ac:dyDescent="0.35">
      <c r="A158"/>
      <c r="B158"/>
      <c r="C158"/>
      <c r="D158"/>
      <c r="E158"/>
      <c r="F158"/>
      <c r="G158"/>
      <c r="H15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4.5" x14ac:dyDescent="0.35"/>
  <sheetData>
    <row r="1" spans="1:8" x14ac:dyDescent="0.35">
      <c r="A1" t="s">
        <v>31</v>
      </c>
      <c r="B1" t="s">
        <v>107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29</v>
      </c>
    </row>
    <row r="2" spans="1:8" x14ac:dyDescent="0.35">
      <c r="A2" t="s">
        <v>80</v>
      </c>
      <c r="B2" s="2">
        <v>179.8</v>
      </c>
      <c r="C2">
        <v>-30</v>
      </c>
      <c r="D2">
        <v>-125.1</v>
      </c>
      <c r="E2">
        <v>76.7</v>
      </c>
      <c r="F2">
        <v>89.5</v>
      </c>
      <c r="G2">
        <v>-160.69999999999999</v>
      </c>
      <c r="H2">
        <v>-63.6</v>
      </c>
    </row>
    <row r="3" spans="1:8" x14ac:dyDescent="0.35">
      <c r="A3" t="s">
        <v>81</v>
      </c>
      <c r="B3">
        <v>-146.4</v>
      </c>
      <c r="C3">
        <v>-74.599999999999994</v>
      </c>
      <c r="D3">
        <v>-165.7</v>
      </c>
      <c r="E3">
        <v>54.3</v>
      </c>
      <c r="F3">
        <v>87.8</v>
      </c>
      <c r="G3">
        <v>-159.69999999999999</v>
      </c>
      <c r="H3">
        <v>-67.099999999999994</v>
      </c>
    </row>
    <row r="4" spans="1:8" x14ac:dyDescent="0.35">
      <c r="A4" t="s">
        <v>82</v>
      </c>
      <c r="B4">
        <v>-152.30000000000001</v>
      </c>
      <c r="C4">
        <v>-71.3</v>
      </c>
      <c r="D4">
        <v>-175.4</v>
      </c>
      <c r="E4">
        <v>45.3</v>
      </c>
      <c r="F4">
        <v>80.400000000000006</v>
      </c>
      <c r="G4">
        <v>-150.69999999999999</v>
      </c>
      <c r="H4">
        <v>-73.7</v>
      </c>
    </row>
    <row r="5" spans="1:8" x14ac:dyDescent="0.35">
      <c r="A5" t="s">
        <v>83</v>
      </c>
      <c r="B5">
        <v>-170.3</v>
      </c>
      <c r="C5">
        <v>-69.599999999999994</v>
      </c>
      <c r="D5">
        <v>157.9</v>
      </c>
      <c r="E5">
        <v>66.5</v>
      </c>
      <c r="F5">
        <v>79.400000000000006</v>
      </c>
      <c r="G5">
        <v>-158.80000000000001</v>
      </c>
      <c r="H5">
        <v>-69.8</v>
      </c>
    </row>
    <row r="6" spans="1:8" x14ac:dyDescent="0.35">
      <c r="A6" t="s">
        <v>84</v>
      </c>
      <c r="B6">
        <v>-157.69999999999999</v>
      </c>
      <c r="C6">
        <v>-69</v>
      </c>
      <c r="D6">
        <v>-170.5</v>
      </c>
      <c r="E6">
        <v>53.3</v>
      </c>
      <c r="F6">
        <v>80.3</v>
      </c>
      <c r="G6">
        <v>-163.5</v>
      </c>
      <c r="H6">
        <v>-66.2</v>
      </c>
    </row>
    <row r="7" spans="1:8" x14ac:dyDescent="0.35">
      <c r="A7" t="s">
        <v>90</v>
      </c>
      <c r="B7" s="3">
        <v>-178.9</v>
      </c>
      <c r="C7">
        <v>122.6</v>
      </c>
      <c r="D7">
        <v>-177.1</v>
      </c>
      <c r="E7">
        <v>63.7</v>
      </c>
      <c r="F7">
        <v>88.6</v>
      </c>
      <c r="G7">
        <v>-126.2</v>
      </c>
      <c r="H7">
        <v>-73.599999999999994</v>
      </c>
    </row>
    <row r="8" spans="1:8" x14ac:dyDescent="0.35">
      <c r="A8" t="s">
        <v>91</v>
      </c>
      <c r="B8">
        <v>-145.19999999999999</v>
      </c>
      <c r="C8">
        <v>-62.4</v>
      </c>
      <c r="D8">
        <v>156.80000000000001</v>
      </c>
      <c r="E8">
        <v>74.5</v>
      </c>
      <c r="F8">
        <v>140.80000000000001</v>
      </c>
      <c r="G8">
        <v>-100.3</v>
      </c>
      <c r="H8">
        <v>-56.6</v>
      </c>
    </row>
    <row r="9" spans="1:8" x14ac:dyDescent="0.35">
      <c r="A9" t="s">
        <v>92</v>
      </c>
      <c r="B9">
        <v>177</v>
      </c>
      <c r="C9">
        <v>-90</v>
      </c>
      <c r="D9">
        <v>-178.2</v>
      </c>
      <c r="E9">
        <v>40.1</v>
      </c>
      <c r="F9">
        <v>82.2</v>
      </c>
      <c r="G9">
        <v>-151.9</v>
      </c>
      <c r="H9">
        <v>-70.5</v>
      </c>
    </row>
    <row r="10" spans="1:8" x14ac:dyDescent="0.35">
      <c r="A10" t="s">
        <v>93</v>
      </c>
      <c r="B10">
        <v>-160.19999999999999</v>
      </c>
      <c r="C10">
        <v>-73.099999999999994</v>
      </c>
      <c r="D10">
        <v>-164.6</v>
      </c>
      <c r="E10">
        <v>45.4</v>
      </c>
      <c r="F10">
        <v>82.8</v>
      </c>
      <c r="G10">
        <v>-157.5</v>
      </c>
      <c r="H10">
        <v>-74.099999999999994</v>
      </c>
    </row>
    <row r="11" spans="1:8" x14ac:dyDescent="0.35">
      <c r="A11" t="s">
        <v>94</v>
      </c>
      <c r="B11">
        <v>-160.19999999999999</v>
      </c>
      <c r="C11">
        <v>-68.2</v>
      </c>
      <c r="D11">
        <v>-179.7</v>
      </c>
      <c r="E11">
        <v>51.9</v>
      </c>
      <c r="F11">
        <v>81.8</v>
      </c>
      <c r="G11">
        <v>-168.1</v>
      </c>
      <c r="H11">
        <v>-66.900000000000006</v>
      </c>
    </row>
    <row r="12" spans="1:8" x14ac:dyDescent="0.35">
      <c r="B12" s="1">
        <f>AVERAGE(B2:B11)</f>
        <v>-91.440000000000012</v>
      </c>
      <c r="C12" s="1">
        <f>AVERAGE(C2:C11)</f>
        <v>-48.559999999999995</v>
      </c>
      <c r="D12" s="1">
        <f>AVERAGE(D2:D11)</f>
        <v>-102.16</v>
      </c>
      <c r="E12" s="1">
        <f>AVERAGE(E2:E11)</f>
        <v>57.17</v>
      </c>
      <c r="F12" s="1">
        <f>AVERAGE(F2:F11)</f>
        <v>89.359999999999985</v>
      </c>
      <c r="G12" s="1">
        <f>AVERAGE(G2:G11)</f>
        <v>-149.73999999999998</v>
      </c>
      <c r="H12" s="1">
        <f>AVERAGE(H2:H11)</f>
        <v>-68.210000000000008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DNA 1dc1</vt:lpstr>
      <vt:lpstr>RNA 2fmd</vt:lpstr>
      <vt:lpstr>Для сравнения с формами ДНК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2017-09-29T18:34:36Z</dcterms:modified>
</cp:coreProperties>
</file>